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715" activeTab="1"/>
  </bookViews>
  <sheets>
    <sheet name="ΚΑΤΑΣΤΑΣΗ ΣΥΜΜΕΤΟΧΩΝ" sheetId="1" r:id="rId1"/>
    <sheet name="ΧΡΟΝΟΜΕΤΡΗΣΗ" sheetId="2" r:id="rId2"/>
    <sheet name="ΕΠΙΛΟΓΗ ΤΡΙΑΔΑΣ" sheetId="3" r:id="rId3"/>
    <sheet name="NOYMEΡΑ ΓΙΑ ΤΙΣ ΚΛΑΣΗΣ" sheetId="4" r:id="rId4"/>
  </sheets>
  <definedNames/>
  <calcPr fullCalcOnLoad="1"/>
</workbook>
</file>

<file path=xl/comments2.xml><?xml version="1.0" encoding="utf-8"?>
<comments xmlns="http://schemas.openxmlformats.org/spreadsheetml/2006/main">
  <authors>
    <author>Ο.Φ.Α.Δ</author>
  </authors>
  <commentList>
    <comment ref="B55" authorId="0">
      <text>
        <r>
          <rPr>
            <b/>
            <sz val="9"/>
            <rFont val="Tahoma"/>
            <family val="0"/>
          </rPr>
          <t>Ο.Φ.Α.Δ:</t>
        </r>
        <r>
          <rPr>
            <sz val="9"/>
            <rFont val="Tahoma"/>
            <family val="0"/>
          </rPr>
          <t xml:space="preserve">
ΦΟΡΤΗΓΑΚΙΑ
ΤΡΕΧΕΙ ΤΕΛΕΥΤΑΙΟΣ ΓΙΑΤΙ . ΔΕΝ ΕΙΧΑΜΕ ΑΥΤΟΚΟΛΗΤΑ ΠΑΝΩ ΑΠΌ 50 .
</t>
        </r>
      </text>
    </comment>
  </commentList>
</comments>
</file>

<file path=xl/comments3.xml><?xml version="1.0" encoding="utf-8"?>
<comments xmlns="http://schemas.openxmlformats.org/spreadsheetml/2006/main">
  <authors>
    <author>Ο.Φ.Α.Δ</author>
  </authors>
  <commentList>
    <comment ref="B56" authorId="0">
      <text>
        <r>
          <rPr>
            <b/>
            <sz val="9"/>
            <rFont val="Tahoma"/>
            <family val="0"/>
          </rPr>
          <t>Ο.Φ.Α.Δ:</t>
        </r>
        <r>
          <rPr>
            <sz val="9"/>
            <rFont val="Tahoma"/>
            <family val="0"/>
          </rPr>
          <t xml:space="preserve">
ΦΟΡΤΗΓΑΚΙΑ
ΤΡΕΧΕΙ ΤΕΛΕΥΤΑΙΟΣ ΓΙΑΤΙ . ΔΕΝ ΕΙΧΑΜΕ ΑΥΤΟΚΟΛΗΤΑ ΠΑΝΩ ΑΠΌ 50 .
</t>
        </r>
      </text>
    </comment>
  </commentList>
</comments>
</file>

<file path=xl/sharedStrings.xml><?xml version="1.0" encoding="utf-8"?>
<sst xmlns="http://schemas.openxmlformats.org/spreadsheetml/2006/main" count="549" uniqueCount="82">
  <si>
    <t>ΚΑΤΑΣΤΑΣΗ ΣΥΜΜΕΤΟΧΩΝ</t>
  </si>
  <si>
    <t>No</t>
  </si>
  <si>
    <t>ΟΔΗΓΟΣ</t>
  </si>
  <si>
    <t>ΑΥΤΟΚΙΝΗΤΟ</t>
  </si>
  <si>
    <t>ΠΟΛΗ</t>
  </si>
  <si>
    <t>ΧΡΟΝΟΣ 1</t>
  </si>
  <si>
    <t>ΧΡΟΝΟΣ 2</t>
  </si>
  <si>
    <t>ΜΕΣ. ΟΡΟΣ</t>
  </si>
  <si>
    <t>ΚΕ</t>
  </si>
  <si>
    <t>ΘΕΣ\ΝΙΚΗ</t>
  </si>
  <si>
    <t>ΔΡΑΜΑ</t>
  </si>
  <si>
    <t>OPEL ASCONA</t>
  </si>
  <si>
    <t>ΜΑΥΡΟΚΕΦΑΛΟΣ ΣΑΒΒΑΣ</t>
  </si>
  <si>
    <t>ΧΑΝΤΖΗΛΑΖΑΡΙΔΗΣ ΠΑΝΑΓΙΩΤΗΣ</t>
  </si>
  <si>
    <t>ΚΑΒΑΛΑ</t>
  </si>
  <si>
    <t>ΑΛΕΞ/ΠΟΛΗ</t>
  </si>
  <si>
    <t>BMW  E30</t>
  </si>
  <si>
    <t>ΠΑΠΑΔΟΠΟΥΛΟΣ ΙΩΑΝΝΗΣ</t>
  </si>
  <si>
    <t>BMW  E21</t>
  </si>
  <si>
    <t>ΚΑΡΑΔΗΜΟΣ ΠΑΝΑΓΙΩΤΗΣ</t>
  </si>
  <si>
    <t>ΤΟΠΤΣΗΣ ΓΕΩΡΓΙΟΣ</t>
  </si>
  <si>
    <t>ΑΝΤΩΝΑΤΟΣ ΓΕΡΑΣΙΜΟΣ</t>
  </si>
  <si>
    <t>ΤΣΟΛΑΚΙΔΗΣ ΘΕΟΔΩΡΟΣ</t>
  </si>
  <si>
    <t>ΟΧΥΡΟ ΔΡΑΜΑΣ</t>
  </si>
  <si>
    <r>
      <t>9</t>
    </r>
    <r>
      <rPr>
        <b/>
        <vertAlign val="superscript"/>
        <sz val="14"/>
        <color indexed="62"/>
        <rFont val="Arial Greek"/>
        <family val="0"/>
      </rPr>
      <t>η</t>
    </r>
    <r>
      <rPr>
        <b/>
        <sz val="14"/>
        <color indexed="62"/>
        <rFont val="Arial Greek"/>
        <family val="0"/>
      </rPr>
      <t xml:space="preserve">  ΔΕΞΙΟΤΕΧΝΙΑ        </t>
    </r>
  </si>
  <si>
    <t>ΠΡΟΔΡΟΜΙΔΗΣ ΑΠΟΣΤΟΛΟΣ</t>
  </si>
  <si>
    <t>OPEL MANDA</t>
  </si>
  <si>
    <t xml:space="preserve">ΚΑΤΗΓΟΡΙΑ </t>
  </si>
  <si>
    <t>Α</t>
  </si>
  <si>
    <t>Β</t>
  </si>
  <si>
    <t>Γ</t>
  </si>
  <si>
    <t>ΚΑΡΑΤΣΟΜΠΑΛΙΔΗΣ ΔΗΜΗΤΡΙΟΣ</t>
  </si>
  <si>
    <t>PEUGEOT  106</t>
  </si>
  <si>
    <t>PEUGEOT 205 GTI</t>
  </si>
  <si>
    <t>ΚΑΡΑΠΑΚΛΙΔΗΣ ΓΕΩΡΓΙΟΣ</t>
  </si>
  <si>
    <t>ΓΡΗΓΟΡΙΑΔΗΣ ΙΩΑΝΝΗΣ</t>
  </si>
  <si>
    <t>LANDA</t>
  </si>
  <si>
    <t>ΝΙΚΟΛΑΙΔΗΣ ΕΜΜΑΝΟΥΗΛ</t>
  </si>
  <si>
    <t>ΑΔΑΜΙΔΗΣ ΠΑΝΑΓΙΩΤΗΣ</t>
  </si>
  <si>
    <t>ΕΥΑΓΓΕΛΙΔΗΣ ΕΥΑΓΓΕΛΟΣ</t>
  </si>
  <si>
    <t>ΠΑΤΣΙΛΑΣ ΑΝΑΣΤΑΣΙΟΣ</t>
  </si>
  <si>
    <t>CITROEN SAXO</t>
  </si>
  <si>
    <t>ΠΑΠΑΝΤΩΝΙΟΥ ΝΙΚΟΛΑΟΣ</t>
  </si>
  <si>
    <t>FIAT UNO</t>
  </si>
  <si>
    <t>ΣΑΛΩΝΙΔΗΣ ΓΕΩΡΓΙΟΣ</t>
  </si>
  <si>
    <t>ΖΕΜΠΕΚΗΣ ΠΑΣΧΑΛΗΣ</t>
  </si>
  <si>
    <t>ΟΡΕΣΤΙΑΔΑ</t>
  </si>
  <si>
    <t>ΦΩΤΙΑΔΗΣ ΝΙΚΟΣ</t>
  </si>
  <si>
    <t>ΣΥΜΜΕΤΟΧΕΣ ΠΟΛΕΩΝ</t>
  </si>
  <si>
    <t>ΘΕΣ/ΝΙΚΗ</t>
  </si>
  <si>
    <t>ΣΥΝΟΛΟ ΣΥΜΜΕΤΟΧΩΝ</t>
  </si>
  <si>
    <t>LICENCE</t>
  </si>
  <si>
    <t>ΤΕΡΖΟΠΟΥΛΟΣ ΑΡΙΣΤΕΙΔΗΣ</t>
  </si>
  <si>
    <t>MAZDA MX5</t>
  </si>
  <si>
    <t>ΚΛΑΔΟΣ ΚΩΝΣΤΑΝΤΙΝΟΣ</t>
  </si>
  <si>
    <t>BMW 318</t>
  </si>
  <si>
    <t>ΣΤΕΦΑΝΙΔΗΣ ΚΩΝΣΤΑΝΤΙΝΟΣ</t>
  </si>
  <si>
    <t>ΟPEL KADETT</t>
  </si>
  <si>
    <t>TΖΙΝΛΗΣ ΒΑΣΙΛΗΣ</t>
  </si>
  <si>
    <t>ΒΜW E21</t>
  </si>
  <si>
    <t>ΤΣΙΜΑΣ ΑΠΟΣΤΟΛΟΣ</t>
  </si>
  <si>
    <t>COROLA AE 86</t>
  </si>
  <si>
    <t>ΙΟΡΔΑΝΙΔΗΣ ΙΩΑΝΝΗΣ</t>
  </si>
  <si>
    <t>BMW M40</t>
  </si>
  <si>
    <t>ΤΣΙΤΣΙΛΑΣ ΑΝΤΩΝΙΟΣ</t>
  </si>
  <si>
    <t>Δ</t>
  </si>
  <si>
    <t>ΜΟΥΤΣΟΣ ΧΡΗΣΤΟΣ</t>
  </si>
  <si>
    <t>OPEL RECORD</t>
  </si>
  <si>
    <t>ZAXAΡΗΣ ΔΗΜΗΤΡΗΣ</t>
  </si>
  <si>
    <t>ΜΟΡΦΟΠΟΥΛΟΣ ΓΕΩΡΓΙΟΣ</t>
  </si>
  <si>
    <t>ΑΛΕΞ\ΠΟΛΗ</t>
  </si>
  <si>
    <t>ΓΕΩΡΓΙΟΥ ΑΠΟΣΤΟΛΟΣ</t>
  </si>
  <si>
    <t>ΝΙSSAN 200SX</t>
  </si>
  <si>
    <t>ΟΙΚΟΝΟΜΙΔΗΣ ΚΩΝΣΤΑΝΤΙΝΟΣ</t>
  </si>
  <si>
    <t>FIAT PUNDO</t>
  </si>
  <si>
    <t>ΚΑΛΠΙΔΗΣ ΓΕΩΡΓΙΟΣ</t>
  </si>
  <si>
    <t>ΑΓ.ΑΘΑΝΑΣΙΟΣ ΔΡΑΜΑ</t>
  </si>
  <si>
    <t>KE</t>
  </si>
  <si>
    <t>ΠΟΙΝΕΣ 1ου ΣΚΕΛΟΥΣ</t>
  </si>
  <si>
    <t>ΑΘΡΟΙΣΜΑ</t>
  </si>
  <si>
    <t>ΠΟΙΝΕΣ 2ου ΣΚΕΛΟΥΣ</t>
  </si>
  <si>
    <t>ΚΑΛΥΤΕΡΟ ΠΕΡΑΣΜΑ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</si>
</sst>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[$-408]h:mm:ss\ AM/PM"/>
    <numFmt numFmtId="167" formatCode="mm:ss.0;@"/>
    <numFmt numFmtId="168" formatCode="mm:ss.00;@"/>
  </numFmts>
  <fonts count="16">
    <font>
      <sz val="10"/>
      <name val="Arial Greek"/>
      <family val="0"/>
    </font>
    <font>
      <b/>
      <sz val="14"/>
      <color indexed="62"/>
      <name val="Arial Greek"/>
      <family val="0"/>
    </font>
    <font>
      <b/>
      <vertAlign val="superscript"/>
      <sz val="14"/>
      <color indexed="62"/>
      <name val="Arial Greek"/>
      <family val="0"/>
    </font>
    <font>
      <sz val="10"/>
      <color indexed="62"/>
      <name val="Arial Greek"/>
      <family val="0"/>
    </font>
    <font>
      <b/>
      <u val="single"/>
      <sz val="18"/>
      <color indexed="62"/>
      <name val="Arial Greek"/>
      <family val="0"/>
    </font>
    <font>
      <sz val="20"/>
      <color indexed="12"/>
      <name val="Arial Greek"/>
      <family val="0"/>
    </font>
    <font>
      <sz val="10"/>
      <color indexed="12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Arial Greek"/>
      <family val="0"/>
    </font>
    <font>
      <sz val="10"/>
      <color indexed="8"/>
      <name val="Arial Greek"/>
      <family val="0"/>
    </font>
    <font>
      <sz val="10"/>
      <color indexed="18"/>
      <name val="Arial Greek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Arial Greek"/>
      <family val="0"/>
    </font>
    <font>
      <b/>
      <sz val="8"/>
      <name val="Arial Greek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47" fontId="0" fillId="0" borderId="1" xfId="0" applyNumberForma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168" fontId="11" fillId="2" borderId="1" xfId="0" applyNumberFormat="1" applyFont="1" applyFill="1" applyBorder="1" applyAlignment="1">
      <alignment/>
    </xf>
    <xf numFmtId="168" fontId="0" fillId="0" borderId="1" xfId="0" applyNumberFormat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68" fontId="0" fillId="4" borderId="1" xfId="0" applyNumberFormat="1" applyFill="1" applyBorder="1" applyAlignment="1">
      <alignment/>
    </xf>
    <xf numFmtId="0" fontId="0" fillId="4" borderId="0" xfId="0" applyFill="1" applyAlignment="1">
      <alignment/>
    </xf>
    <xf numFmtId="0" fontId="3" fillId="4" borderId="2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168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4" borderId="0" xfId="0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47" fontId="3" fillId="4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168" fontId="0" fillId="4" borderId="2" xfId="0" applyNumberFormat="1" applyFill="1" applyBorder="1" applyAlignment="1">
      <alignment/>
    </xf>
    <xf numFmtId="0" fontId="3" fillId="4" borderId="2" xfId="0" applyFont="1" applyFill="1" applyBorder="1" applyAlignment="1">
      <alignment horizontal="center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8" fontId="3" fillId="4" borderId="1" xfId="0" applyNumberFormat="1" applyFont="1" applyFill="1" applyBorder="1" applyAlignment="1">
      <alignment/>
    </xf>
    <xf numFmtId="168" fontId="11" fillId="2" borderId="1" xfId="0" applyNumberFormat="1" applyFont="1" applyFill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68" fontId="0" fillId="4" borderId="2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1" xfId="0" applyNumberFormat="1" applyFill="1" applyBorder="1" applyAlignment="1">
      <alignment/>
    </xf>
    <xf numFmtId="168" fontId="3" fillId="0" borderId="1" xfId="0" applyNumberFormat="1" applyFont="1" applyFill="1" applyBorder="1" applyAlignment="1">
      <alignment/>
    </xf>
    <xf numFmtId="168" fontId="0" fillId="4" borderId="0" xfId="0" applyNumberFormat="1" applyFill="1" applyBorder="1" applyAlignment="1">
      <alignment horizontal="center"/>
    </xf>
    <xf numFmtId="47" fontId="3" fillId="0" borderId="1" xfId="0" applyNumberFormat="1" applyFont="1" applyBorder="1" applyAlignment="1">
      <alignment horizontal="center"/>
    </xf>
    <xf numFmtId="47" fontId="10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2" borderId="1" xfId="0" applyFont="1" applyFill="1" applyBorder="1" applyAlignment="1">
      <alignment horizontal="left"/>
    </xf>
    <xf numFmtId="168" fontId="0" fillId="0" borderId="0" xfId="0" applyNumberFormat="1" applyAlignment="1">
      <alignment/>
    </xf>
    <xf numFmtId="0" fontId="3" fillId="2" borderId="2" xfId="0" applyFont="1" applyFill="1" applyBorder="1" applyAlignment="1">
      <alignment/>
    </xf>
    <xf numFmtId="168" fontId="0" fillId="2" borderId="2" xfId="0" applyNumberForma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8" fontId="0" fillId="2" borderId="2" xfId="0" applyNumberFormat="1" applyFill="1" applyBorder="1" applyAlignment="1">
      <alignment/>
    </xf>
    <xf numFmtId="47" fontId="10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628650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238125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238125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pane ySplit="6" topLeftCell="BM58" activePane="bottomLeft" state="frozen"/>
      <selection pane="topLeft" activeCell="A1" sqref="A1"/>
      <selection pane="bottomLeft" activeCell="B60" sqref="B60:D67"/>
    </sheetView>
  </sheetViews>
  <sheetFormatPr defaultColWidth="9.00390625" defaultRowHeight="12.75"/>
  <cols>
    <col min="1" max="1" width="3.625" style="0" customWidth="1"/>
    <col min="2" max="2" width="11.875" style="14" bestFit="1" customWidth="1"/>
    <col min="3" max="3" width="31.25390625" style="0" bestFit="1" customWidth="1"/>
    <col min="4" max="4" width="17.25390625" style="0" bestFit="1" customWidth="1"/>
    <col min="5" max="5" width="18.125" style="0" customWidth="1"/>
    <col min="6" max="6" width="10.625" style="0" hidden="1" customWidth="1"/>
    <col min="7" max="7" width="11.125" style="0" hidden="1" customWidth="1"/>
    <col min="8" max="8" width="13.00390625" style="0" hidden="1" customWidth="1"/>
  </cols>
  <sheetData>
    <row r="1" spans="1:5" ht="18">
      <c r="A1" s="1" t="s">
        <v>24</v>
      </c>
      <c r="B1" s="1"/>
      <c r="C1" s="1"/>
      <c r="D1" s="1"/>
      <c r="E1" s="1"/>
    </row>
    <row r="2" spans="1:5" ht="12.75">
      <c r="A2" s="2"/>
      <c r="B2" s="13"/>
      <c r="C2" s="2"/>
      <c r="D2" s="2"/>
      <c r="E2" s="2"/>
    </row>
    <row r="3" spans="1:5" ht="23.25">
      <c r="A3" s="3" t="s">
        <v>0</v>
      </c>
      <c r="B3" s="3"/>
      <c r="C3" s="3"/>
      <c r="D3" s="3"/>
      <c r="E3" s="3"/>
    </row>
    <row r="4" spans="1:5" ht="12.75">
      <c r="A4" s="2"/>
      <c r="B4" s="13"/>
      <c r="C4" s="2"/>
      <c r="D4" s="2"/>
      <c r="E4" s="2"/>
    </row>
    <row r="5" spans="1:5" ht="12.75">
      <c r="A5" s="2"/>
      <c r="B5" s="13"/>
      <c r="C5" s="2"/>
      <c r="D5" s="2"/>
      <c r="E5" s="2"/>
    </row>
    <row r="6" spans="1:9" ht="12.75">
      <c r="A6" s="4" t="s">
        <v>1</v>
      </c>
      <c r="B6" s="5" t="s">
        <v>27</v>
      </c>
      <c r="C6" s="4" t="s">
        <v>2</v>
      </c>
      <c r="D6" s="5" t="s">
        <v>3</v>
      </c>
      <c r="E6" s="5" t="s">
        <v>4</v>
      </c>
      <c r="F6" s="6" t="s">
        <v>5</v>
      </c>
      <c r="G6" s="6" t="s">
        <v>6</v>
      </c>
      <c r="H6" s="6" t="s">
        <v>7</v>
      </c>
      <c r="I6" s="21" t="s">
        <v>51</v>
      </c>
    </row>
    <row r="7" spans="1:9" ht="12.75">
      <c r="A7" s="7">
        <v>1</v>
      </c>
      <c r="B7" s="12" t="s">
        <v>28</v>
      </c>
      <c r="C7" s="7"/>
      <c r="D7" s="7"/>
      <c r="E7" s="7"/>
      <c r="F7" s="8"/>
      <c r="G7" s="8"/>
      <c r="H7" s="8"/>
      <c r="I7" s="8"/>
    </row>
    <row r="8" spans="1:9" ht="12.75">
      <c r="A8" s="7">
        <v>2</v>
      </c>
      <c r="B8" s="12" t="s">
        <v>28</v>
      </c>
      <c r="C8" s="7" t="s">
        <v>66</v>
      </c>
      <c r="D8" s="7" t="s">
        <v>53</v>
      </c>
      <c r="E8" s="7" t="s">
        <v>9</v>
      </c>
      <c r="F8" s="8"/>
      <c r="G8" s="8"/>
      <c r="H8" s="8"/>
      <c r="I8" s="8"/>
    </row>
    <row r="9" spans="1:9" ht="12.75">
      <c r="A9" s="7">
        <v>3</v>
      </c>
      <c r="B9" s="12" t="s">
        <v>28</v>
      </c>
      <c r="C9" s="7"/>
      <c r="D9" s="7"/>
      <c r="E9" s="7"/>
      <c r="F9" s="8"/>
      <c r="G9" s="8"/>
      <c r="H9" s="8"/>
      <c r="I9" s="8"/>
    </row>
    <row r="10" spans="1:9" ht="12.75">
      <c r="A10" s="7">
        <v>4</v>
      </c>
      <c r="B10" s="12" t="s">
        <v>28</v>
      </c>
      <c r="C10" s="7" t="s">
        <v>52</v>
      </c>
      <c r="D10" s="7" t="s">
        <v>53</v>
      </c>
      <c r="E10" s="7" t="s">
        <v>9</v>
      </c>
      <c r="F10" s="8"/>
      <c r="G10" s="8"/>
      <c r="H10" s="8"/>
      <c r="I10" s="8"/>
    </row>
    <row r="11" spans="1:9" ht="12.75">
      <c r="A11" s="7">
        <v>5</v>
      </c>
      <c r="B11" s="12" t="s">
        <v>28</v>
      </c>
      <c r="C11" s="7"/>
      <c r="D11" s="7"/>
      <c r="E11" s="7"/>
      <c r="F11" s="8"/>
      <c r="G11" s="8"/>
      <c r="H11" s="8"/>
      <c r="I11" s="8"/>
    </row>
    <row r="12" spans="1:9" ht="12.75">
      <c r="A12" s="7">
        <v>6</v>
      </c>
      <c r="B12" s="12" t="s">
        <v>28</v>
      </c>
      <c r="C12" s="7" t="s">
        <v>42</v>
      </c>
      <c r="D12" s="7" t="s">
        <v>43</v>
      </c>
      <c r="E12" s="7" t="s">
        <v>9</v>
      </c>
      <c r="F12" s="9"/>
      <c r="G12" s="8"/>
      <c r="H12" s="9"/>
      <c r="I12" s="8"/>
    </row>
    <row r="13" spans="1:9" ht="12.75">
      <c r="A13" s="7">
        <v>7</v>
      </c>
      <c r="B13" s="12" t="s">
        <v>28</v>
      </c>
      <c r="C13" s="7"/>
      <c r="D13" s="7"/>
      <c r="E13" s="7"/>
      <c r="F13" s="8"/>
      <c r="G13" s="8"/>
      <c r="H13" s="8"/>
      <c r="I13" s="8"/>
    </row>
    <row r="14" spans="1:9" ht="12.75">
      <c r="A14" s="7">
        <v>8</v>
      </c>
      <c r="B14" s="12" t="s">
        <v>28</v>
      </c>
      <c r="C14" s="7"/>
      <c r="D14" s="7"/>
      <c r="E14" s="7"/>
      <c r="F14" s="8"/>
      <c r="G14" s="8"/>
      <c r="H14" s="8"/>
      <c r="I14" s="8"/>
    </row>
    <row r="15" spans="1:9" ht="12.75">
      <c r="A15" s="7">
        <v>9</v>
      </c>
      <c r="B15" s="12" t="s">
        <v>28</v>
      </c>
      <c r="C15" s="7" t="s">
        <v>40</v>
      </c>
      <c r="D15" s="7" t="s">
        <v>41</v>
      </c>
      <c r="E15" s="7" t="s">
        <v>14</v>
      </c>
      <c r="F15" s="8"/>
      <c r="G15" s="8"/>
      <c r="H15" s="8"/>
      <c r="I15" s="8"/>
    </row>
    <row r="16" spans="1:9" ht="12.75">
      <c r="A16" s="7">
        <v>10</v>
      </c>
      <c r="B16" s="12" t="s">
        <v>28</v>
      </c>
      <c r="C16" s="7" t="s">
        <v>31</v>
      </c>
      <c r="D16" s="7" t="s">
        <v>32</v>
      </c>
      <c r="E16" s="7" t="s">
        <v>14</v>
      </c>
      <c r="F16" s="8"/>
      <c r="G16" s="8"/>
      <c r="H16" s="8"/>
      <c r="I16" s="8"/>
    </row>
    <row r="17" spans="1:9" ht="12.75">
      <c r="A17" s="7">
        <v>11</v>
      </c>
      <c r="B17" s="12" t="s">
        <v>29</v>
      </c>
      <c r="C17" s="7" t="s">
        <v>21</v>
      </c>
      <c r="D17" s="7" t="s">
        <v>72</v>
      </c>
      <c r="E17" s="7" t="s">
        <v>70</v>
      </c>
      <c r="F17" s="8"/>
      <c r="G17" s="8"/>
      <c r="H17" s="8"/>
      <c r="I17" s="8"/>
    </row>
    <row r="18" spans="1:9" ht="12.75">
      <c r="A18" s="7">
        <v>12</v>
      </c>
      <c r="B18" s="12" t="s">
        <v>29</v>
      </c>
      <c r="C18" s="7" t="s">
        <v>19</v>
      </c>
      <c r="D18" s="7" t="s">
        <v>33</v>
      </c>
      <c r="E18" s="7" t="s">
        <v>10</v>
      </c>
      <c r="F18" s="8"/>
      <c r="G18" s="8"/>
      <c r="H18" s="8"/>
      <c r="I18" s="8"/>
    </row>
    <row r="19" spans="1:9" ht="12.75">
      <c r="A19" s="7">
        <v>13</v>
      </c>
      <c r="B19" s="12" t="s">
        <v>29</v>
      </c>
      <c r="C19" s="7"/>
      <c r="D19" s="7"/>
      <c r="E19" s="7"/>
      <c r="F19" s="8"/>
      <c r="G19" s="8"/>
      <c r="H19" s="8"/>
      <c r="I19" s="8"/>
    </row>
    <row r="20" spans="1:9" ht="12.75">
      <c r="A20" s="7">
        <v>14</v>
      </c>
      <c r="B20" s="12" t="s">
        <v>29</v>
      </c>
      <c r="C20" s="7"/>
      <c r="D20" s="7"/>
      <c r="E20" s="7"/>
      <c r="F20" s="8"/>
      <c r="G20" s="8"/>
      <c r="H20" s="8"/>
      <c r="I20" s="8"/>
    </row>
    <row r="21" spans="1:9" ht="12.75">
      <c r="A21" s="7">
        <v>15</v>
      </c>
      <c r="B21" s="12" t="s">
        <v>29</v>
      </c>
      <c r="C21" s="7"/>
      <c r="D21" s="7"/>
      <c r="E21" s="7"/>
      <c r="F21" s="8"/>
      <c r="G21" s="8"/>
      <c r="H21" s="8"/>
      <c r="I21" s="8"/>
    </row>
    <row r="22" spans="1:9" ht="12.75">
      <c r="A22" s="7">
        <v>16</v>
      </c>
      <c r="B22" s="12" t="s">
        <v>29</v>
      </c>
      <c r="C22" s="7"/>
      <c r="D22" s="7"/>
      <c r="E22" s="7"/>
      <c r="G22" s="8"/>
      <c r="H22" s="8"/>
      <c r="I22" s="8"/>
    </row>
    <row r="23" spans="1:9" ht="12.75">
      <c r="A23" s="7">
        <v>17</v>
      </c>
      <c r="B23" s="12" t="s">
        <v>29</v>
      </c>
      <c r="C23" s="7" t="s">
        <v>60</v>
      </c>
      <c r="D23" s="7" t="s">
        <v>61</v>
      </c>
      <c r="E23" s="7" t="s">
        <v>70</v>
      </c>
      <c r="F23" s="8"/>
      <c r="G23" s="8"/>
      <c r="H23" s="8"/>
      <c r="I23" s="8"/>
    </row>
    <row r="24" spans="1:9" ht="12.75">
      <c r="A24" s="7">
        <v>18</v>
      </c>
      <c r="B24" s="12" t="s">
        <v>29</v>
      </c>
      <c r="C24" s="7"/>
      <c r="D24" s="7"/>
      <c r="E24" s="7"/>
      <c r="F24" s="8"/>
      <c r="G24" s="8"/>
      <c r="H24" s="8"/>
      <c r="I24" s="8"/>
    </row>
    <row r="25" spans="1:9" ht="12.75">
      <c r="A25" s="7">
        <v>19</v>
      </c>
      <c r="B25" s="12" t="s">
        <v>29</v>
      </c>
      <c r="C25" s="7"/>
      <c r="D25" s="7"/>
      <c r="E25" s="7"/>
      <c r="F25" s="8"/>
      <c r="G25" s="8"/>
      <c r="H25" s="8"/>
      <c r="I25" s="8"/>
    </row>
    <row r="26" spans="1:9" ht="12.75">
      <c r="A26" s="7">
        <v>20</v>
      </c>
      <c r="B26" s="12" t="s">
        <v>29</v>
      </c>
      <c r="C26" s="7"/>
      <c r="D26" s="7"/>
      <c r="E26" s="7"/>
      <c r="F26" s="8"/>
      <c r="G26" s="8"/>
      <c r="H26" s="8"/>
      <c r="I26" s="8"/>
    </row>
    <row r="27" spans="1:9" ht="12.75">
      <c r="A27" s="7">
        <v>21</v>
      </c>
      <c r="B27" s="12" t="s">
        <v>29</v>
      </c>
      <c r="C27" s="7"/>
      <c r="D27" s="7"/>
      <c r="E27" s="7"/>
      <c r="F27" s="8"/>
      <c r="G27" s="8"/>
      <c r="H27" s="8"/>
      <c r="I27" s="8"/>
    </row>
    <row r="28" spans="1:9" ht="12.75">
      <c r="A28" s="7">
        <v>22</v>
      </c>
      <c r="B28" s="12" t="s">
        <v>29</v>
      </c>
      <c r="C28" s="7"/>
      <c r="D28" s="7"/>
      <c r="E28" s="7"/>
      <c r="F28" s="8"/>
      <c r="G28" s="8"/>
      <c r="H28" s="8"/>
      <c r="I28" s="8"/>
    </row>
    <row r="29" spans="1:9" ht="12.75">
      <c r="A29" s="7">
        <v>23</v>
      </c>
      <c r="B29" s="12" t="s">
        <v>29</v>
      </c>
      <c r="C29" s="7" t="s">
        <v>73</v>
      </c>
      <c r="D29" s="7" t="s">
        <v>74</v>
      </c>
      <c r="E29" s="7" t="s">
        <v>23</v>
      </c>
      <c r="F29" s="8"/>
      <c r="G29" s="8"/>
      <c r="H29" s="8"/>
      <c r="I29" s="8"/>
    </row>
    <row r="30" spans="1:9" ht="12.75">
      <c r="A30" s="7">
        <v>24</v>
      </c>
      <c r="B30" s="12" t="s">
        <v>29</v>
      </c>
      <c r="C30" s="7"/>
      <c r="D30" s="7"/>
      <c r="E30" s="7"/>
      <c r="F30" s="8"/>
      <c r="G30" s="8"/>
      <c r="H30" s="8"/>
      <c r="I30" s="8"/>
    </row>
    <row r="31" spans="1:9" ht="12.75">
      <c r="A31" s="7">
        <v>25</v>
      </c>
      <c r="B31" s="12" t="s">
        <v>29</v>
      </c>
      <c r="C31" s="7"/>
      <c r="D31" s="7"/>
      <c r="E31" s="7"/>
      <c r="F31" s="8"/>
      <c r="G31" s="8"/>
      <c r="H31" s="8"/>
      <c r="I31" s="8"/>
    </row>
    <row r="32" spans="1:9" ht="12.75">
      <c r="A32" s="7">
        <v>26</v>
      </c>
      <c r="B32" s="12" t="s">
        <v>29</v>
      </c>
      <c r="C32" s="7"/>
      <c r="D32" s="7"/>
      <c r="E32" s="7"/>
      <c r="F32" s="8"/>
      <c r="G32" s="8"/>
      <c r="H32" s="8"/>
      <c r="I32" s="8"/>
    </row>
    <row r="33" spans="1:9" ht="12.75">
      <c r="A33" s="7">
        <v>27</v>
      </c>
      <c r="B33" s="12" t="s">
        <v>29</v>
      </c>
      <c r="C33" s="7"/>
      <c r="D33" s="7"/>
      <c r="E33" s="7"/>
      <c r="F33" s="8"/>
      <c r="G33" s="8"/>
      <c r="H33" s="8"/>
      <c r="I33" s="8"/>
    </row>
    <row r="34" spans="1:9" ht="12.75">
      <c r="A34" s="7">
        <v>28</v>
      </c>
      <c r="B34" s="12" t="s">
        <v>29</v>
      </c>
      <c r="C34" s="7" t="s">
        <v>22</v>
      </c>
      <c r="D34" s="7" t="s">
        <v>72</v>
      </c>
      <c r="E34" s="7" t="s">
        <v>70</v>
      </c>
      <c r="F34" s="8"/>
      <c r="G34" s="8"/>
      <c r="H34" s="8"/>
      <c r="I34" s="8"/>
    </row>
    <row r="35" spans="1:9" ht="12.75">
      <c r="A35" s="7">
        <v>29</v>
      </c>
      <c r="B35" s="12" t="s">
        <v>29</v>
      </c>
      <c r="C35" s="7" t="s">
        <v>35</v>
      </c>
      <c r="D35" s="7" t="s">
        <v>36</v>
      </c>
      <c r="E35" s="7" t="s">
        <v>10</v>
      </c>
      <c r="F35" s="8"/>
      <c r="G35" s="8"/>
      <c r="H35" s="8"/>
      <c r="I35" s="8"/>
    </row>
    <row r="36" spans="1:9" ht="12.75">
      <c r="A36" s="7">
        <v>30</v>
      </c>
      <c r="B36" s="12" t="s">
        <v>29</v>
      </c>
      <c r="C36" s="7" t="s">
        <v>56</v>
      </c>
      <c r="D36" s="7" t="s">
        <v>57</v>
      </c>
      <c r="E36" s="7" t="s">
        <v>9</v>
      </c>
      <c r="F36" s="8"/>
      <c r="G36" s="8"/>
      <c r="H36" s="8"/>
      <c r="I36" s="8"/>
    </row>
    <row r="37" spans="1:9" ht="12.75">
      <c r="A37" s="7">
        <v>31</v>
      </c>
      <c r="B37" s="12" t="s">
        <v>30</v>
      </c>
      <c r="C37" s="7" t="s">
        <v>37</v>
      </c>
      <c r="D37" s="7" t="s">
        <v>11</v>
      </c>
      <c r="E37" s="7" t="s">
        <v>10</v>
      </c>
      <c r="F37" s="8"/>
      <c r="G37" s="8"/>
      <c r="H37" s="8"/>
      <c r="I37" s="8"/>
    </row>
    <row r="38" spans="1:9" ht="12.75">
      <c r="A38" s="7">
        <v>32</v>
      </c>
      <c r="B38" s="12" t="s">
        <v>30</v>
      </c>
      <c r="C38" s="7" t="s">
        <v>58</v>
      </c>
      <c r="D38" s="7" t="s">
        <v>59</v>
      </c>
      <c r="E38" s="7" t="s">
        <v>70</v>
      </c>
      <c r="F38" s="8"/>
      <c r="G38" s="8"/>
      <c r="H38" s="8"/>
      <c r="I38" s="8"/>
    </row>
    <row r="39" spans="1:9" ht="12.75">
      <c r="A39" s="7">
        <v>33</v>
      </c>
      <c r="B39" s="12" t="s">
        <v>30</v>
      </c>
      <c r="C39" s="7" t="s">
        <v>38</v>
      </c>
      <c r="D39" s="7" t="s">
        <v>16</v>
      </c>
      <c r="E39" s="7" t="s">
        <v>10</v>
      </c>
      <c r="F39" s="8"/>
      <c r="G39" s="8"/>
      <c r="H39" s="8"/>
      <c r="I39" s="8"/>
    </row>
    <row r="40" spans="1:9" ht="12.75">
      <c r="A40" s="7">
        <v>34</v>
      </c>
      <c r="B40" s="12" t="s">
        <v>30</v>
      </c>
      <c r="C40" s="7" t="s">
        <v>69</v>
      </c>
      <c r="D40" s="7" t="s">
        <v>11</v>
      </c>
      <c r="E40" s="7" t="s">
        <v>70</v>
      </c>
      <c r="F40" s="8"/>
      <c r="G40" s="8"/>
      <c r="H40" s="8"/>
      <c r="I40" s="8"/>
    </row>
    <row r="41" spans="1:9" ht="12.75">
      <c r="A41" s="7">
        <v>35</v>
      </c>
      <c r="B41" s="12" t="s">
        <v>30</v>
      </c>
      <c r="C41" s="7" t="s">
        <v>45</v>
      </c>
      <c r="D41" s="7" t="s">
        <v>11</v>
      </c>
      <c r="E41" s="7" t="s">
        <v>46</v>
      </c>
      <c r="F41" s="8"/>
      <c r="G41" s="8"/>
      <c r="H41" s="8"/>
      <c r="I41" s="8"/>
    </row>
    <row r="42" spans="1:9" ht="12.75">
      <c r="A42" s="7">
        <v>36</v>
      </c>
      <c r="B42" s="12" t="s">
        <v>30</v>
      </c>
      <c r="C42" s="7" t="s">
        <v>13</v>
      </c>
      <c r="D42" s="7" t="s">
        <v>16</v>
      </c>
      <c r="E42" s="7" t="s">
        <v>10</v>
      </c>
      <c r="F42" s="8"/>
      <c r="G42" s="8"/>
      <c r="H42" s="8"/>
      <c r="I42" s="8"/>
    </row>
    <row r="43" spans="1:9" ht="12.75">
      <c r="A43" s="7">
        <v>37</v>
      </c>
      <c r="B43" s="12" t="s">
        <v>30</v>
      </c>
      <c r="C43" s="7" t="s">
        <v>17</v>
      </c>
      <c r="D43" s="7" t="s">
        <v>18</v>
      </c>
      <c r="E43" s="7" t="s">
        <v>10</v>
      </c>
      <c r="F43" s="8"/>
      <c r="G43" s="8"/>
      <c r="H43" s="8"/>
      <c r="I43" s="8"/>
    </row>
    <row r="44" spans="1:9" ht="12.75">
      <c r="A44" s="7">
        <v>38</v>
      </c>
      <c r="B44" s="12" t="s">
        <v>30</v>
      </c>
      <c r="C44" s="7" t="s">
        <v>62</v>
      </c>
      <c r="D44" s="7" t="s">
        <v>63</v>
      </c>
      <c r="E44" s="7" t="s">
        <v>9</v>
      </c>
      <c r="F44" s="8"/>
      <c r="G44" s="8"/>
      <c r="H44" s="8"/>
      <c r="I44" s="8"/>
    </row>
    <row r="45" spans="1:9" ht="12.75">
      <c r="A45" s="7">
        <v>39</v>
      </c>
      <c r="B45" s="12" t="s">
        <v>30</v>
      </c>
      <c r="C45" s="7" t="s">
        <v>44</v>
      </c>
      <c r="D45" s="7" t="s">
        <v>26</v>
      </c>
      <c r="E45" s="7" t="s">
        <v>10</v>
      </c>
      <c r="F45" s="8"/>
      <c r="G45" s="8"/>
      <c r="H45" s="8"/>
      <c r="I45" s="8"/>
    </row>
    <row r="46" spans="1:9" ht="12.75">
      <c r="A46" s="7">
        <v>40</v>
      </c>
      <c r="B46" s="12" t="s">
        <v>30</v>
      </c>
      <c r="C46" s="7" t="s">
        <v>68</v>
      </c>
      <c r="D46" s="7" t="s">
        <v>26</v>
      </c>
      <c r="E46" s="7" t="s">
        <v>70</v>
      </c>
      <c r="F46" s="8"/>
      <c r="G46" s="8"/>
      <c r="H46" s="8"/>
      <c r="I46" s="8"/>
    </row>
    <row r="47" spans="1:9" ht="12.75">
      <c r="A47" s="7">
        <v>41</v>
      </c>
      <c r="B47" s="12" t="s">
        <v>30</v>
      </c>
      <c r="C47" s="7" t="s">
        <v>12</v>
      </c>
      <c r="D47" s="7" t="s">
        <v>26</v>
      </c>
      <c r="E47" s="7" t="s">
        <v>70</v>
      </c>
      <c r="F47" s="8"/>
      <c r="G47" s="8"/>
      <c r="H47" s="8"/>
      <c r="I47" s="8"/>
    </row>
    <row r="48" spans="1:9" ht="12.75">
      <c r="A48" s="7">
        <v>42</v>
      </c>
      <c r="B48" s="12" t="s">
        <v>30</v>
      </c>
      <c r="C48" s="7" t="s">
        <v>71</v>
      </c>
      <c r="D48" s="7" t="s">
        <v>26</v>
      </c>
      <c r="E48" s="7" t="s">
        <v>14</v>
      </c>
      <c r="F48" s="8"/>
      <c r="G48" s="8"/>
      <c r="H48" s="8"/>
      <c r="I48" s="8"/>
    </row>
    <row r="49" spans="1:9" ht="12.75">
      <c r="A49" s="7">
        <v>43</v>
      </c>
      <c r="B49" s="12" t="s">
        <v>30</v>
      </c>
      <c r="C49" s="7" t="s">
        <v>54</v>
      </c>
      <c r="D49" s="7" t="s">
        <v>55</v>
      </c>
      <c r="E49" s="7" t="s">
        <v>9</v>
      </c>
      <c r="F49" s="8"/>
      <c r="G49" s="8"/>
      <c r="H49" s="8"/>
      <c r="I49" s="8"/>
    </row>
    <row r="50" spans="1:9" ht="12.75">
      <c r="A50" s="7">
        <v>44</v>
      </c>
      <c r="B50" s="12" t="s">
        <v>30</v>
      </c>
      <c r="C50" s="7" t="s">
        <v>39</v>
      </c>
      <c r="D50" s="7" t="s">
        <v>16</v>
      </c>
      <c r="E50" s="7" t="s">
        <v>10</v>
      </c>
      <c r="F50" s="8"/>
      <c r="G50" s="8"/>
      <c r="H50" s="8"/>
      <c r="I50" s="8"/>
    </row>
    <row r="51" spans="1:9" ht="12.75">
      <c r="A51" s="7">
        <v>45</v>
      </c>
      <c r="B51" s="12" t="s">
        <v>30</v>
      </c>
      <c r="C51" s="7" t="s">
        <v>64</v>
      </c>
      <c r="D51" s="7" t="s">
        <v>63</v>
      </c>
      <c r="E51" s="7" t="s">
        <v>9</v>
      </c>
      <c r="F51" s="8"/>
      <c r="G51" s="8"/>
      <c r="H51" s="8"/>
      <c r="I51" s="8"/>
    </row>
    <row r="52" spans="1:9" ht="12.75">
      <c r="A52" s="7">
        <v>46</v>
      </c>
      <c r="B52" s="12" t="s">
        <v>30</v>
      </c>
      <c r="C52" s="7" t="s">
        <v>34</v>
      </c>
      <c r="D52" s="7" t="s">
        <v>11</v>
      </c>
      <c r="E52" s="7" t="s">
        <v>10</v>
      </c>
      <c r="F52" s="8"/>
      <c r="G52" s="8"/>
      <c r="H52" s="8"/>
      <c r="I52" s="8"/>
    </row>
    <row r="53" spans="1:9" ht="12.75">
      <c r="A53" s="7">
        <v>47</v>
      </c>
      <c r="B53" s="12" t="s">
        <v>30</v>
      </c>
      <c r="C53" s="7" t="s">
        <v>47</v>
      </c>
      <c r="D53" s="7" t="s">
        <v>26</v>
      </c>
      <c r="E53" s="7" t="s">
        <v>10</v>
      </c>
      <c r="F53" s="8"/>
      <c r="G53" s="8"/>
      <c r="H53" s="8"/>
      <c r="I53" s="8"/>
    </row>
    <row r="54" spans="1:9" ht="12.75">
      <c r="A54" s="7">
        <v>48</v>
      </c>
      <c r="B54" s="12" t="s">
        <v>30</v>
      </c>
      <c r="C54" s="7" t="s">
        <v>75</v>
      </c>
      <c r="D54" s="7" t="s">
        <v>11</v>
      </c>
      <c r="E54" s="7" t="s">
        <v>76</v>
      </c>
      <c r="F54" s="8"/>
      <c r="G54" s="8"/>
      <c r="H54" s="8"/>
      <c r="I54" s="8"/>
    </row>
    <row r="55" spans="1:9" ht="12.75">
      <c r="A55" s="7">
        <v>49</v>
      </c>
      <c r="B55" s="18" t="s">
        <v>65</v>
      </c>
      <c r="C55" s="19" t="s">
        <v>20</v>
      </c>
      <c r="D55" s="20" t="s">
        <v>67</v>
      </c>
      <c r="E55" s="20" t="s">
        <v>9</v>
      </c>
      <c r="F55" s="8"/>
      <c r="G55" s="8"/>
      <c r="H55" s="8"/>
      <c r="I55" s="8"/>
    </row>
    <row r="56" spans="1:9" ht="12.75">
      <c r="A56" s="10">
        <v>50</v>
      </c>
      <c r="B56" s="12" t="s">
        <v>30</v>
      </c>
      <c r="C56" s="7" t="s">
        <v>25</v>
      </c>
      <c r="D56" s="7" t="s">
        <v>26</v>
      </c>
      <c r="E56" s="7" t="s">
        <v>10</v>
      </c>
      <c r="F56" s="8"/>
      <c r="G56" s="8"/>
      <c r="H56" s="8"/>
      <c r="I56" s="8"/>
    </row>
    <row r="60" spans="3:4" ht="12.75">
      <c r="C60" s="2" t="s">
        <v>48</v>
      </c>
      <c r="D60" s="2"/>
    </row>
    <row r="61" spans="2:4" ht="12.75">
      <c r="B61" s="2" t="s">
        <v>10</v>
      </c>
      <c r="C61" s="2"/>
      <c r="D61" s="2">
        <v>13</v>
      </c>
    </row>
    <row r="62" spans="2:4" ht="12.75">
      <c r="B62" s="2" t="s">
        <v>49</v>
      </c>
      <c r="C62" s="2"/>
      <c r="D62" s="2">
        <v>8</v>
      </c>
    </row>
    <row r="63" spans="2:4" ht="12.75">
      <c r="B63" s="2" t="s">
        <v>15</v>
      </c>
      <c r="C63" s="2"/>
      <c r="D63" s="2">
        <v>7</v>
      </c>
    </row>
    <row r="64" spans="2:4" ht="12.75">
      <c r="B64" s="2" t="s">
        <v>14</v>
      </c>
      <c r="C64" s="2"/>
      <c r="D64" s="2">
        <v>3</v>
      </c>
    </row>
    <row r="65" spans="2:4" ht="12.75">
      <c r="B65" s="2" t="s">
        <v>46</v>
      </c>
      <c r="C65" s="2"/>
      <c r="D65" s="2">
        <v>1</v>
      </c>
    </row>
    <row r="66" spans="2:4" ht="12.75">
      <c r="B66" s="16"/>
      <c r="C66" s="16"/>
      <c r="D66" s="16"/>
    </row>
    <row r="67" spans="2:4" ht="12.75">
      <c r="B67" s="2" t="s">
        <v>50</v>
      </c>
      <c r="C67" s="2"/>
      <c r="D67" s="2">
        <f>SUM(D61:D66)</f>
        <v>32</v>
      </c>
    </row>
    <row r="68" spans="2:4" ht="12.75">
      <c r="B68" s="2"/>
      <c r="C68" s="2"/>
      <c r="D68" s="2"/>
    </row>
    <row r="69" spans="2:4" ht="12.75">
      <c r="B69" s="17"/>
      <c r="C69" s="17"/>
      <c r="D69" s="17"/>
    </row>
  </sheetData>
  <mergeCells count="2">
    <mergeCell ref="A1:E1"/>
    <mergeCell ref="A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9"/>
  <sheetViews>
    <sheetView tabSelected="1" workbookViewId="0" topLeftCell="A1">
      <pane ySplit="6" topLeftCell="BM19" activePane="bottomLeft" state="frozen"/>
      <selection pane="topLeft" activeCell="A1" sqref="A1"/>
      <selection pane="bottomLeft" activeCell="K3" sqref="K3"/>
    </sheetView>
  </sheetViews>
  <sheetFormatPr defaultColWidth="9.00390625" defaultRowHeight="12.75"/>
  <cols>
    <col min="1" max="1" width="3.625" style="0" customWidth="1"/>
    <col min="2" max="2" width="5.125" style="14" customWidth="1"/>
    <col min="3" max="3" width="31.25390625" style="0" bestFit="1" customWidth="1"/>
    <col min="4" max="4" width="18.25390625" style="0" customWidth="1"/>
    <col min="5" max="5" width="15.25390625" style="0" customWidth="1"/>
    <col min="6" max="6" width="10.625" style="39" customWidth="1"/>
    <col min="7" max="7" width="9.75390625" style="14" customWidth="1"/>
    <col min="8" max="8" width="9.25390625" style="27" customWidth="1"/>
    <col min="9" max="9" width="10.00390625" style="52" customWidth="1"/>
    <col min="10" max="10" width="10.75390625" style="14" customWidth="1"/>
    <col min="11" max="11" width="10.875" style="27" bestFit="1" customWidth="1"/>
    <col min="12" max="12" width="12.625" style="25" customWidth="1"/>
  </cols>
  <sheetData>
    <row r="1" spans="1:12" ht="18">
      <c r="A1" s="1" t="s">
        <v>24</v>
      </c>
      <c r="B1" s="1"/>
      <c r="C1" s="1"/>
      <c r="D1" s="1"/>
      <c r="E1" s="1"/>
      <c r="F1" s="52"/>
      <c r="G1" s="60"/>
      <c r="H1" s="46"/>
      <c r="J1" s="60"/>
      <c r="K1" s="46"/>
      <c r="L1" s="61"/>
    </row>
    <row r="2" spans="1:12" ht="12.75">
      <c r="A2" s="2"/>
      <c r="B2" s="13"/>
      <c r="C2" s="2"/>
      <c r="D2" s="2"/>
      <c r="E2" s="2"/>
      <c r="F2" s="52"/>
      <c r="G2" s="62"/>
      <c r="H2" s="46"/>
      <c r="J2" s="62"/>
      <c r="K2" s="46"/>
      <c r="L2" s="24"/>
    </row>
    <row r="3" spans="1:12" ht="23.25">
      <c r="A3" s="3" t="s">
        <v>0</v>
      </c>
      <c r="B3" s="3"/>
      <c r="C3" s="3"/>
      <c r="D3" s="3"/>
      <c r="E3" s="3"/>
      <c r="F3" s="52"/>
      <c r="G3" s="63"/>
      <c r="H3" s="46"/>
      <c r="J3" s="63"/>
      <c r="K3" s="46"/>
      <c r="L3" s="64"/>
    </row>
    <row r="4" spans="1:12" ht="12.75">
      <c r="A4" s="2"/>
      <c r="B4" s="13"/>
      <c r="C4" s="2"/>
      <c r="D4" s="2"/>
      <c r="E4" s="2"/>
      <c r="F4" s="52"/>
      <c r="G4" s="62"/>
      <c r="H4" s="46"/>
      <c r="J4" s="62"/>
      <c r="K4" s="46"/>
      <c r="L4" s="24"/>
    </row>
    <row r="5" spans="1:12" ht="12.75">
      <c r="A5" s="2"/>
      <c r="B5" s="13"/>
      <c r="C5" s="2"/>
      <c r="D5" s="2"/>
      <c r="E5" s="2"/>
      <c r="F5" s="52"/>
      <c r="G5" s="62"/>
      <c r="H5" s="46"/>
      <c r="J5" s="62"/>
      <c r="K5" s="46"/>
      <c r="L5" s="24"/>
    </row>
    <row r="6" spans="1:12" s="43" customFormat="1" ht="39.75" customHeight="1">
      <c r="A6" s="22" t="s">
        <v>1</v>
      </c>
      <c r="B6" s="65" t="s">
        <v>27</v>
      </c>
      <c r="C6" s="22" t="s">
        <v>2</v>
      </c>
      <c r="D6" s="21" t="s">
        <v>3</v>
      </c>
      <c r="E6" s="21" t="s">
        <v>4</v>
      </c>
      <c r="F6" s="49" t="s">
        <v>5</v>
      </c>
      <c r="G6" s="59" t="s">
        <v>78</v>
      </c>
      <c r="H6" s="26" t="s">
        <v>79</v>
      </c>
      <c r="I6" s="59" t="s">
        <v>6</v>
      </c>
      <c r="J6" s="59" t="s">
        <v>80</v>
      </c>
      <c r="K6" s="59" t="s">
        <v>79</v>
      </c>
      <c r="L6" s="59" t="s">
        <v>81</v>
      </c>
    </row>
    <row r="7" spans="1:12" ht="12.75">
      <c r="A7" s="7">
        <v>1</v>
      </c>
      <c r="B7" s="12" t="s">
        <v>28</v>
      </c>
      <c r="C7" s="7"/>
      <c r="D7" s="7"/>
      <c r="E7" s="7"/>
      <c r="G7" s="12"/>
      <c r="I7" s="39"/>
      <c r="J7" s="12"/>
      <c r="L7" s="23"/>
    </row>
    <row r="8" spans="1:15" s="31" customFormat="1" ht="12.75">
      <c r="A8" s="28">
        <v>2</v>
      </c>
      <c r="B8" s="29" t="s">
        <v>28</v>
      </c>
      <c r="C8" s="28" t="s">
        <v>66</v>
      </c>
      <c r="D8" s="28" t="s">
        <v>53</v>
      </c>
      <c r="E8" s="28" t="s">
        <v>9</v>
      </c>
      <c r="F8" s="40">
        <v>0.0011217592592592594</v>
      </c>
      <c r="G8" s="29"/>
      <c r="H8" s="30">
        <f>F8</f>
        <v>0.0011217592592592594</v>
      </c>
      <c r="I8" s="40">
        <v>0.0011689814814814816</v>
      </c>
      <c r="J8" s="41">
        <v>0.00011574074074074073</v>
      </c>
      <c r="K8" s="30">
        <f>IF(I8&lt;0,"KE",I8+J8)</f>
        <v>0.0012847222222222223</v>
      </c>
      <c r="L8" s="48">
        <f>MIN(H8,K8)</f>
        <v>0.0011217592592592594</v>
      </c>
      <c r="M8" s="58"/>
      <c r="N8" s="58"/>
      <c r="O8" s="58"/>
    </row>
    <row r="9" spans="1:15" ht="12.75">
      <c r="A9" s="7">
        <v>3</v>
      </c>
      <c r="B9" s="12" t="s">
        <v>28</v>
      </c>
      <c r="C9" s="7"/>
      <c r="D9" s="7"/>
      <c r="E9" s="7"/>
      <c r="G9" s="12"/>
      <c r="I9" s="39"/>
      <c r="J9" s="12"/>
      <c r="K9" s="53">
        <f>IF(I9&lt;0,"KE",I9+J9)</f>
        <v>0</v>
      </c>
      <c r="L9" s="54">
        <f aca="true" t="shared" si="0" ref="L9:L56">MIN(H9,K9)</f>
        <v>0</v>
      </c>
      <c r="M9" s="58"/>
      <c r="N9" s="58"/>
      <c r="O9" s="58"/>
    </row>
    <row r="10" spans="1:15" s="31" customFormat="1" ht="12.75">
      <c r="A10" s="28">
        <v>4</v>
      </c>
      <c r="B10" s="29" t="s">
        <v>28</v>
      </c>
      <c r="C10" s="28" t="s">
        <v>52</v>
      </c>
      <c r="D10" s="28" t="s">
        <v>53</v>
      </c>
      <c r="E10" s="28" t="s">
        <v>9</v>
      </c>
      <c r="F10" s="40">
        <v>0.0010333333333333334</v>
      </c>
      <c r="G10" s="29"/>
      <c r="H10" s="30">
        <f aca="true" t="shared" si="1" ref="H9:H17">F10</f>
        <v>0.0010333333333333334</v>
      </c>
      <c r="I10" s="40">
        <v>0.000977662037037037</v>
      </c>
      <c r="J10" s="41">
        <v>0.00011574074074074073</v>
      </c>
      <c r="K10" s="30">
        <f>IF(I10&lt;0,"KE",I10+J10)</f>
        <v>0.0010934027777777778</v>
      </c>
      <c r="L10" s="48">
        <f t="shared" si="0"/>
        <v>0.0010333333333333334</v>
      </c>
      <c r="M10" s="58"/>
      <c r="N10" s="58"/>
      <c r="O10" s="58"/>
    </row>
    <row r="11" spans="1:15" ht="12.75">
      <c r="A11" s="7">
        <v>5</v>
      </c>
      <c r="B11" s="12" t="s">
        <v>28</v>
      </c>
      <c r="C11" s="7"/>
      <c r="D11" s="7"/>
      <c r="E11" s="7"/>
      <c r="G11" s="12"/>
      <c r="I11" s="39"/>
      <c r="J11" s="12"/>
      <c r="K11" s="53">
        <f>IF(I11&lt;0,"KE",I11+J11)</f>
        <v>0</v>
      </c>
      <c r="L11" s="54">
        <f t="shared" si="0"/>
        <v>0</v>
      </c>
      <c r="M11" s="58"/>
      <c r="N11" s="58"/>
      <c r="O11" s="58"/>
    </row>
    <row r="12" spans="1:15" s="31" customFormat="1" ht="12.75">
      <c r="A12" s="28">
        <v>6</v>
      </c>
      <c r="B12" s="29" t="s">
        <v>28</v>
      </c>
      <c r="C12" s="28" t="s">
        <v>42</v>
      </c>
      <c r="D12" s="28" t="s">
        <v>43</v>
      </c>
      <c r="E12" s="28" t="s">
        <v>9</v>
      </c>
      <c r="F12" s="40">
        <v>0.0009920138888888888</v>
      </c>
      <c r="G12" s="29"/>
      <c r="H12" s="30">
        <f t="shared" si="1"/>
        <v>0.0009920138888888888</v>
      </c>
      <c r="I12" s="40">
        <v>0.0009540509259259259</v>
      </c>
      <c r="J12" s="29"/>
      <c r="K12" s="30">
        <f>IF(I12&lt;0,"KE",I12+J12)</f>
        <v>0.0009540509259259259</v>
      </c>
      <c r="L12" s="48">
        <f t="shared" si="0"/>
        <v>0.0009540509259259259</v>
      </c>
      <c r="M12" s="58"/>
      <c r="N12" s="58"/>
      <c r="O12" s="58"/>
    </row>
    <row r="13" spans="1:15" ht="12.75">
      <c r="A13" s="7">
        <v>7</v>
      </c>
      <c r="B13" s="12" t="s">
        <v>28</v>
      </c>
      <c r="C13" s="7"/>
      <c r="D13" s="7"/>
      <c r="E13" s="7"/>
      <c r="G13" s="12"/>
      <c r="I13" s="39"/>
      <c r="J13" s="12"/>
      <c r="K13" s="53">
        <f>IF(I13&lt;0,"KE",I13+J13)</f>
        <v>0</v>
      </c>
      <c r="L13" s="54">
        <f t="shared" si="0"/>
        <v>0</v>
      </c>
      <c r="M13" s="58"/>
      <c r="N13" s="58"/>
      <c r="O13" s="58"/>
    </row>
    <row r="14" spans="1:15" s="31" customFormat="1" ht="12.75">
      <c r="A14" s="28">
        <v>8</v>
      </c>
      <c r="B14" s="29" t="s">
        <v>28</v>
      </c>
      <c r="C14" s="28"/>
      <c r="D14" s="28"/>
      <c r="E14" s="28"/>
      <c r="F14" s="40"/>
      <c r="G14" s="29"/>
      <c r="H14" s="30"/>
      <c r="I14" s="40"/>
      <c r="J14" s="29"/>
      <c r="K14" s="30">
        <f>IF(I14&lt;0,"KE",I14+J14)</f>
        <v>0</v>
      </c>
      <c r="L14" s="48">
        <f t="shared" si="0"/>
        <v>0</v>
      </c>
      <c r="M14" s="58"/>
      <c r="N14" s="58"/>
      <c r="O14" s="58"/>
    </row>
    <row r="15" spans="1:15" ht="12.75">
      <c r="A15" s="7">
        <v>9</v>
      </c>
      <c r="B15" s="12" t="s">
        <v>28</v>
      </c>
      <c r="C15" s="7" t="s">
        <v>40</v>
      </c>
      <c r="D15" s="7" t="s">
        <v>41</v>
      </c>
      <c r="E15" s="7" t="s">
        <v>14</v>
      </c>
      <c r="F15" s="39">
        <v>0.0010892361111111111</v>
      </c>
      <c r="G15" s="12"/>
      <c r="H15" s="27">
        <f t="shared" si="1"/>
        <v>0.0010892361111111111</v>
      </c>
      <c r="I15" s="39">
        <v>0.0010552083333333333</v>
      </c>
      <c r="J15" s="56">
        <v>0.00011574074074074073</v>
      </c>
      <c r="K15" s="53">
        <f>IF(I15&lt;0,"KE",I15+J15)</f>
        <v>0.001170949074074074</v>
      </c>
      <c r="L15" s="54">
        <f t="shared" si="0"/>
        <v>0.0010892361111111111</v>
      </c>
      <c r="M15" s="58"/>
      <c r="N15" s="58"/>
      <c r="O15" s="58"/>
    </row>
    <row r="16" spans="1:15" s="31" customFormat="1" ht="12.75">
      <c r="A16" s="28">
        <v>10</v>
      </c>
      <c r="B16" s="29" t="s">
        <v>28</v>
      </c>
      <c r="C16" s="28" t="s">
        <v>31</v>
      </c>
      <c r="D16" s="28" t="s">
        <v>32</v>
      </c>
      <c r="E16" s="28" t="s">
        <v>14</v>
      </c>
      <c r="F16" s="40">
        <v>0.0009427083333333333</v>
      </c>
      <c r="G16" s="29"/>
      <c r="H16" s="30">
        <f t="shared" si="1"/>
        <v>0.0009427083333333333</v>
      </c>
      <c r="I16" s="40">
        <v>0.0009017361111111111</v>
      </c>
      <c r="J16" s="29"/>
      <c r="K16" s="30">
        <f>IF(I16&lt;0,"KE",I16+J16)</f>
        <v>0.0009017361111111111</v>
      </c>
      <c r="L16" s="48">
        <f t="shared" si="0"/>
        <v>0.0009017361111111111</v>
      </c>
      <c r="M16" s="58"/>
      <c r="N16" s="58"/>
      <c r="O16" s="58"/>
    </row>
    <row r="17" spans="1:15" ht="12.75">
      <c r="A17" s="7">
        <v>11</v>
      </c>
      <c r="B17" s="12" t="s">
        <v>29</v>
      </c>
      <c r="C17" s="7" t="s">
        <v>21</v>
      </c>
      <c r="D17" s="7" t="s">
        <v>72</v>
      </c>
      <c r="E17" s="7" t="s">
        <v>70</v>
      </c>
      <c r="F17" s="39">
        <v>0.0011472222222222222</v>
      </c>
      <c r="G17" s="12"/>
      <c r="H17" s="27">
        <f t="shared" si="1"/>
        <v>0.0011472222222222222</v>
      </c>
      <c r="I17" s="39">
        <v>0.0010121527777777778</v>
      </c>
      <c r="J17" s="12"/>
      <c r="K17" s="53">
        <f>IF(I17&lt;0,"KE",I17+J17)</f>
        <v>0.0010121527777777778</v>
      </c>
      <c r="L17" s="54">
        <f t="shared" si="0"/>
        <v>0.0010121527777777778</v>
      </c>
      <c r="M17" s="58"/>
      <c r="N17" s="58"/>
      <c r="O17" s="58"/>
    </row>
    <row r="18" spans="1:15" s="31" customFormat="1" ht="12.75">
      <c r="A18" s="28">
        <v>12</v>
      </c>
      <c r="B18" s="29" t="s">
        <v>29</v>
      </c>
      <c r="C18" s="28" t="s">
        <v>19</v>
      </c>
      <c r="D18" s="28" t="s">
        <v>33</v>
      </c>
      <c r="E18" s="28" t="s">
        <v>10</v>
      </c>
      <c r="F18" s="40" t="s">
        <v>8</v>
      </c>
      <c r="G18" s="29" t="s">
        <v>8</v>
      </c>
      <c r="H18" s="30"/>
      <c r="I18" s="40" t="s">
        <v>77</v>
      </c>
      <c r="J18" s="29" t="s">
        <v>77</v>
      </c>
      <c r="K18" s="30" t="e">
        <f>IF(I18&lt;0,"KE",I18+J18)</f>
        <v>#VALUE!</v>
      </c>
      <c r="L18" s="48" t="e">
        <f t="shared" si="0"/>
        <v>#VALUE!</v>
      </c>
      <c r="M18" s="58"/>
      <c r="N18" s="58"/>
      <c r="O18" s="58"/>
    </row>
    <row r="19" spans="1:15" ht="12.75">
      <c r="A19" s="7">
        <v>13</v>
      </c>
      <c r="B19" s="12" t="s">
        <v>29</v>
      </c>
      <c r="C19" s="7"/>
      <c r="D19" s="7"/>
      <c r="E19" s="7"/>
      <c r="G19" s="12"/>
      <c r="I19" s="39"/>
      <c r="J19" s="12"/>
      <c r="K19" s="53">
        <f>IF(I19&lt;0,"KE",I19+J19)</f>
        <v>0</v>
      </c>
      <c r="L19" s="54">
        <f t="shared" si="0"/>
        <v>0</v>
      </c>
      <c r="M19" s="58"/>
      <c r="N19" s="58"/>
      <c r="O19" s="58"/>
    </row>
    <row r="20" spans="1:15" s="31" customFormat="1" ht="12.75">
      <c r="A20" s="28">
        <v>14</v>
      </c>
      <c r="B20" s="29" t="s">
        <v>29</v>
      </c>
      <c r="C20" s="28"/>
      <c r="D20" s="28"/>
      <c r="E20" s="28"/>
      <c r="F20" s="40"/>
      <c r="G20" s="29"/>
      <c r="H20" s="30"/>
      <c r="I20" s="40"/>
      <c r="J20" s="29"/>
      <c r="K20" s="30">
        <f>IF(I20&lt;0,"KE",I20+J20)</f>
        <v>0</v>
      </c>
      <c r="L20" s="48">
        <f t="shared" si="0"/>
        <v>0</v>
      </c>
      <c r="M20" s="58"/>
      <c r="N20" s="58"/>
      <c r="O20" s="58"/>
    </row>
    <row r="21" spans="1:15" ht="12.75">
      <c r="A21" s="7">
        <v>15</v>
      </c>
      <c r="B21" s="12" t="s">
        <v>29</v>
      </c>
      <c r="C21" s="7"/>
      <c r="D21" s="7"/>
      <c r="E21" s="7"/>
      <c r="G21" s="12"/>
      <c r="I21" s="39"/>
      <c r="J21" s="12"/>
      <c r="K21" s="53">
        <f>IF(I21&lt;0,"KE",I21+J21)</f>
        <v>0</v>
      </c>
      <c r="L21" s="54">
        <f t="shared" si="0"/>
        <v>0</v>
      </c>
      <c r="M21" s="58"/>
      <c r="N21" s="58"/>
      <c r="O21" s="58"/>
    </row>
    <row r="22" spans="1:15" s="31" customFormat="1" ht="12.75">
      <c r="A22" s="28">
        <v>16</v>
      </c>
      <c r="B22" s="29" t="s">
        <v>29</v>
      </c>
      <c r="C22" s="28"/>
      <c r="D22" s="28"/>
      <c r="E22" s="28"/>
      <c r="F22" s="40"/>
      <c r="G22" s="38"/>
      <c r="H22" s="30"/>
      <c r="I22" s="55"/>
      <c r="J22" s="38"/>
      <c r="K22" s="30">
        <f>IF(I22&lt;0,"KE",I22+J22)</f>
        <v>0</v>
      </c>
      <c r="L22" s="48">
        <f t="shared" si="0"/>
        <v>0</v>
      </c>
      <c r="M22" s="58"/>
      <c r="N22" s="58"/>
      <c r="O22" s="58"/>
    </row>
    <row r="23" spans="1:15" ht="12.75">
      <c r="A23" s="7">
        <v>17</v>
      </c>
      <c r="B23" s="12" t="s">
        <v>29</v>
      </c>
      <c r="C23" s="7" t="s">
        <v>60</v>
      </c>
      <c r="D23" s="7" t="s">
        <v>61</v>
      </c>
      <c r="E23" s="7" t="s">
        <v>70</v>
      </c>
      <c r="F23" s="39">
        <v>0.0011673611111111112</v>
      </c>
      <c r="G23" s="39">
        <v>0.00011574074074074073</v>
      </c>
      <c r="H23" s="27">
        <f>F23+G23</f>
        <v>0.001283101851851852</v>
      </c>
      <c r="I23" s="39">
        <v>0.0009997685185185185</v>
      </c>
      <c r="J23" s="39"/>
      <c r="K23" s="53">
        <f>IF(I23&lt;0,"KE",I23+J23)</f>
        <v>0.0009997685185185185</v>
      </c>
      <c r="L23" s="54">
        <f t="shared" si="0"/>
        <v>0.0009997685185185185</v>
      </c>
      <c r="M23" s="58"/>
      <c r="N23" s="58"/>
      <c r="O23" s="58"/>
    </row>
    <row r="24" spans="1:15" s="31" customFormat="1" ht="12.75">
      <c r="A24" s="28">
        <v>18</v>
      </c>
      <c r="B24" s="29" t="s">
        <v>29</v>
      </c>
      <c r="C24" s="28"/>
      <c r="D24" s="28"/>
      <c r="E24" s="28"/>
      <c r="F24" s="40"/>
      <c r="G24" s="29"/>
      <c r="H24" s="30"/>
      <c r="I24" s="40"/>
      <c r="J24" s="29"/>
      <c r="K24" s="30">
        <f>IF(I24&lt;0,"KE",I24+J24)</f>
        <v>0</v>
      </c>
      <c r="L24" s="48">
        <f t="shared" si="0"/>
        <v>0</v>
      </c>
      <c r="M24" s="58"/>
      <c r="N24" s="58"/>
      <c r="O24" s="58"/>
    </row>
    <row r="25" spans="1:15" ht="12.75">
      <c r="A25" s="7">
        <v>19</v>
      </c>
      <c r="B25" s="12" t="s">
        <v>29</v>
      </c>
      <c r="C25" s="7"/>
      <c r="D25" s="7"/>
      <c r="E25" s="7"/>
      <c r="G25" s="12"/>
      <c r="I25" s="39"/>
      <c r="J25" s="12"/>
      <c r="K25" s="53">
        <f>IF(I25&lt;0,"KE",I25+J25)</f>
        <v>0</v>
      </c>
      <c r="L25" s="54">
        <f t="shared" si="0"/>
        <v>0</v>
      </c>
      <c r="M25" s="58"/>
      <c r="N25" s="58"/>
      <c r="O25" s="58"/>
    </row>
    <row r="26" spans="1:15" s="31" customFormat="1" ht="12.75">
      <c r="A26" s="28">
        <v>20</v>
      </c>
      <c r="B26" s="29" t="s">
        <v>29</v>
      </c>
      <c r="C26" s="28"/>
      <c r="D26" s="28"/>
      <c r="E26" s="28"/>
      <c r="F26" s="40"/>
      <c r="G26" s="29"/>
      <c r="H26" s="30"/>
      <c r="I26" s="40"/>
      <c r="J26" s="29"/>
      <c r="K26" s="30">
        <f>IF(I26&lt;0,"KE",I26+J26)</f>
        <v>0</v>
      </c>
      <c r="L26" s="48">
        <f t="shared" si="0"/>
        <v>0</v>
      </c>
      <c r="M26" s="58"/>
      <c r="N26" s="58"/>
      <c r="O26" s="58"/>
    </row>
    <row r="27" spans="1:15" ht="12.75">
      <c r="A27" s="7">
        <v>21</v>
      </c>
      <c r="B27" s="12" t="s">
        <v>29</v>
      </c>
      <c r="C27" s="7"/>
      <c r="D27" s="7"/>
      <c r="E27" s="7"/>
      <c r="G27" s="12"/>
      <c r="I27" s="39"/>
      <c r="J27" s="12"/>
      <c r="K27" s="53">
        <f>IF(I27&lt;0,"KE",I27+J27)</f>
        <v>0</v>
      </c>
      <c r="L27" s="54">
        <f t="shared" si="0"/>
        <v>0</v>
      </c>
      <c r="M27" s="58"/>
      <c r="N27" s="58"/>
      <c r="O27" s="58"/>
    </row>
    <row r="28" spans="1:15" s="31" customFormat="1" ht="12.75">
      <c r="A28" s="28">
        <v>22</v>
      </c>
      <c r="B28" s="29" t="s">
        <v>29</v>
      </c>
      <c r="C28" s="28"/>
      <c r="D28" s="28"/>
      <c r="E28" s="28"/>
      <c r="F28" s="40"/>
      <c r="G28" s="29"/>
      <c r="H28" s="30"/>
      <c r="I28" s="40"/>
      <c r="J28" s="29"/>
      <c r="K28" s="30">
        <f>IF(I28&lt;0,"KE",I28+J28)</f>
        <v>0</v>
      </c>
      <c r="L28" s="48">
        <f t="shared" si="0"/>
        <v>0</v>
      </c>
      <c r="M28" s="58"/>
      <c r="N28" s="58"/>
      <c r="O28" s="58"/>
    </row>
    <row r="29" spans="1:15" ht="12.75">
      <c r="A29" s="7">
        <v>23</v>
      </c>
      <c r="B29" s="12" t="s">
        <v>29</v>
      </c>
      <c r="C29" s="7" t="s">
        <v>73</v>
      </c>
      <c r="D29" s="7" t="s">
        <v>74</v>
      </c>
      <c r="E29" s="7" t="s">
        <v>23</v>
      </c>
      <c r="F29" s="39">
        <v>0.0009274305555555555</v>
      </c>
      <c r="G29" s="12"/>
      <c r="H29" s="27">
        <f>F29</f>
        <v>0.0009274305555555555</v>
      </c>
      <c r="I29" s="39">
        <v>0.0009619212962962962</v>
      </c>
      <c r="J29" s="56">
        <v>0.00011574074074074073</v>
      </c>
      <c r="K29" s="53">
        <f>IF(I29&lt;0,"KE",I29+J29)</f>
        <v>0.001077662037037037</v>
      </c>
      <c r="L29" s="54">
        <f t="shared" si="0"/>
        <v>0.0009274305555555555</v>
      </c>
      <c r="M29" s="58"/>
      <c r="N29" s="58"/>
      <c r="O29" s="58"/>
    </row>
    <row r="30" spans="1:15" s="31" customFormat="1" ht="12.75">
      <c r="A30" s="28">
        <v>24</v>
      </c>
      <c r="B30" s="29" t="s">
        <v>29</v>
      </c>
      <c r="C30" s="28"/>
      <c r="D30" s="28"/>
      <c r="E30" s="28"/>
      <c r="F30" s="40"/>
      <c r="G30" s="29"/>
      <c r="H30" s="30"/>
      <c r="I30" s="40"/>
      <c r="J30" s="29"/>
      <c r="K30" s="30">
        <f>IF(I30&lt;0,"KE",I30+J30)</f>
        <v>0</v>
      </c>
      <c r="L30" s="48">
        <f t="shared" si="0"/>
        <v>0</v>
      </c>
      <c r="M30" s="58"/>
      <c r="N30" s="58"/>
      <c r="O30" s="58"/>
    </row>
    <row r="31" spans="1:15" ht="12.75">
      <c r="A31" s="7">
        <v>25</v>
      </c>
      <c r="B31" s="12" t="s">
        <v>29</v>
      </c>
      <c r="C31" s="7"/>
      <c r="D31" s="7"/>
      <c r="E31" s="7"/>
      <c r="G31" s="12"/>
      <c r="I31" s="39"/>
      <c r="J31" s="12"/>
      <c r="K31" s="53">
        <f>IF(I31&lt;0,"KE",I31+J31)</f>
        <v>0</v>
      </c>
      <c r="L31" s="54">
        <f t="shared" si="0"/>
        <v>0</v>
      </c>
      <c r="M31" s="58"/>
      <c r="N31" s="58"/>
      <c r="O31" s="58"/>
    </row>
    <row r="32" spans="1:15" s="31" customFormat="1" ht="12.75">
      <c r="A32" s="28">
        <v>26</v>
      </c>
      <c r="B32" s="29" t="s">
        <v>29</v>
      </c>
      <c r="C32" s="28"/>
      <c r="D32" s="28"/>
      <c r="E32" s="28"/>
      <c r="F32" s="40"/>
      <c r="G32" s="29"/>
      <c r="H32" s="30"/>
      <c r="I32" s="40"/>
      <c r="J32" s="29"/>
      <c r="K32" s="30">
        <f>IF(I32&lt;0,"KE",I32+J32)</f>
        <v>0</v>
      </c>
      <c r="L32" s="48">
        <f t="shared" si="0"/>
        <v>0</v>
      </c>
      <c r="M32" s="58"/>
      <c r="N32" s="58"/>
      <c r="O32" s="58"/>
    </row>
    <row r="33" spans="1:15" ht="12.75">
      <c r="A33" s="7">
        <v>27</v>
      </c>
      <c r="B33" s="12" t="s">
        <v>29</v>
      </c>
      <c r="C33" s="7"/>
      <c r="D33" s="7"/>
      <c r="E33" s="7"/>
      <c r="G33" s="12"/>
      <c r="I33" s="39"/>
      <c r="J33" s="12"/>
      <c r="K33" s="53">
        <f>IF(I33&lt;0,"KE",I33+J33)</f>
        <v>0</v>
      </c>
      <c r="L33" s="54">
        <f t="shared" si="0"/>
        <v>0</v>
      </c>
      <c r="M33" s="58"/>
      <c r="N33" s="58"/>
      <c r="O33" s="58"/>
    </row>
    <row r="34" spans="1:15" s="31" customFormat="1" ht="12.75">
      <c r="A34" s="28">
        <v>28</v>
      </c>
      <c r="B34" s="29" t="s">
        <v>29</v>
      </c>
      <c r="C34" s="28" t="s">
        <v>22</v>
      </c>
      <c r="D34" s="28" t="s">
        <v>72</v>
      </c>
      <c r="E34" s="28" t="s">
        <v>70</v>
      </c>
      <c r="F34" s="40">
        <v>0.0010333333333333334</v>
      </c>
      <c r="G34" s="29"/>
      <c r="H34" s="30">
        <f>F34</f>
        <v>0.0010333333333333334</v>
      </c>
      <c r="I34" s="40">
        <v>0.0009667824074074075</v>
      </c>
      <c r="J34" s="41">
        <v>0.00011574074074074073</v>
      </c>
      <c r="K34" s="30">
        <f>IF(I34&lt;0,"KE",I34+J34)</f>
        <v>0.0010825231481481482</v>
      </c>
      <c r="L34" s="48">
        <f t="shared" si="0"/>
        <v>0.0010333333333333334</v>
      </c>
      <c r="M34" s="58"/>
      <c r="N34" s="58"/>
      <c r="O34" s="58"/>
    </row>
    <row r="35" spans="1:15" ht="12.75">
      <c r="A35" s="7">
        <v>29</v>
      </c>
      <c r="B35" s="12" t="s">
        <v>29</v>
      </c>
      <c r="C35" s="7" t="s">
        <v>35</v>
      </c>
      <c r="D35" s="7" t="s">
        <v>36</v>
      </c>
      <c r="E35" s="7" t="s">
        <v>10</v>
      </c>
      <c r="F35" s="39">
        <v>0.0010792824074074075</v>
      </c>
      <c r="G35" s="12"/>
      <c r="H35" s="27">
        <f>F35</f>
        <v>0.0010792824074074075</v>
      </c>
      <c r="I35" s="39" t="s">
        <v>77</v>
      </c>
      <c r="J35" s="12" t="s">
        <v>77</v>
      </c>
      <c r="K35" s="53" t="e">
        <f>IF(I35&lt;0,"KE",I35+J35)</f>
        <v>#VALUE!</v>
      </c>
      <c r="L35" s="54">
        <v>0.0010792824074074075</v>
      </c>
      <c r="M35" s="58"/>
      <c r="N35" s="58"/>
      <c r="O35" s="58"/>
    </row>
    <row r="36" spans="1:15" s="31" customFormat="1" ht="12.75">
      <c r="A36" s="28">
        <v>30</v>
      </c>
      <c r="B36" s="29" t="s">
        <v>29</v>
      </c>
      <c r="C36" s="28" t="s">
        <v>56</v>
      </c>
      <c r="D36" s="28" t="s">
        <v>57</v>
      </c>
      <c r="E36" s="28" t="s">
        <v>9</v>
      </c>
      <c r="F36" s="40" t="s">
        <v>8</v>
      </c>
      <c r="G36" s="29" t="s">
        <v>8</v>
      </c>
      <c r="H36" s="30"/>
      <c r="I36" s="40" t="s">
        <v>77</v>
      </c>
      <c r="J36" s="29" t="s">
        <v>77</v>
      </c>
      <c r="K36" s="30" t="e">
        <f>IF(I36&lt;0,"KE",I36+J36)</f>
        <v>#VALUE!</v>
      </c>
      <c r="L36" s="48" t="e">
        <f t="shared" si="0"/>
        <v>#VALUE!</v>
      </c>
      <c r="M36" s="58"/>
      <c r="N36" s="58"/>
      <c r="O36" s="58"/>
    </row>
    <row r="37" spans="1:15" ht="12.75">
      <c r="A37" s="7">
        <v>31</v>
      </c>
      <c r="B37" s="12" t="s">
        <v>30</v>
      </c>
      <c r="C37" s="7" t="s">
        <v>37</v>
      </c>
      <c r="D37" s="7" t="s">
        <v>11</v>
      </c>
      <c r="E37" s="7" t="s">
        <v>10</v>
      </c>
      <c r="F37" s="39">
        <v>0.0012099537037037038</v>
      </c>
      <c r="G37" s="39">
        <v>0.00011574074074074073</v>
      </c>
      <c r="H37" s="27">
        <f>F37+G37</f>
        <v>0.0013256944444444444</v>
      </c>
      <c r="I37" s="39">
        <v>0.001178125</v>
      </c>
      <c r="J37" s="39"/>
      <c r="K37" s="53">
        <f>IF(I37&lt;0,"KE",I37+J37)</f>
        <v>0.001178125</v>
      </c>
      <c r="L37" s="54">
        <f t="shared" si="0"/>
        <v>0.001178125</v>
      </c>
      <c r="M37" s="58"/>
      <c r="N37" s="58"/>
      <c r="O37" s="58"/>
    </row>
    <row r="38" spans="1:15" s="31" customFormat="1" ht="12.75">
      <c r="A38" s="28">
        <v>32</v>
      </c>
      <c r="B38" s="29" t="s">
        <v>30</v>
      </c>
      <c r="C38" s="28" t="s">
        <v>58</v>
      </c>
      <c r="D38" s="28" t="s">
        <v>59</v>
      </c>
      <c r="E38" s="28" t="s">
        <v>70</v>
      </c>
      <c r="F38" s="40">
        <v>0.001081712962962963</v>
      </c>
      <c r="G38" s="29"/>
      <c r="H38" s="30">
        <f>F38</f>
        <v>0.001081712962962963</v>
      </c>
      <c r="I38" s="40">
        <v>0.0010987268518518518</v>
      </c>
      <c r="J38" s="29"/>
      <c r="K38" s="30">
        <f>IF(I38&lt;0,"KE",I38+J38)</f>
        <v>0.0010987268518518518</v>
      </c>
      <c r="L38" s="48">
        <f t="shared" si="0"/>
        <v>0.001081712962962963</v>
      </c>
      <c r="M38" s="58"/>
      <c r="N38" s="58"/>
      <c r="O38" s="58"/>
    </row>
    <row r="39" spans="1:15" ht="12.75">
      <c r="A39" s="7">
        <v>33</v>
      </c>
      <c r="B39" s="12" t="s">
        <v>30</v>
      </c>
      <c r="C39" s="7" t="s">
        <v>38</v>
      </c>
      <c r="D39" s="7" t="s">
        <v>16</v>
      </c>
      <c r="E39" s="7" t="s">
        <v>10</v>
      </c>
      <c r="F39" s="39" t="s">
        <v>77</v>
      </c>
      <c r="G39" s="12" t="s">
        <v>8</v>
      </c>
      <c r="I39" s="39">
        <v>0.0015285879629629627</v>
      </c>
      <c r="J39" s="12"/>
      <c r="K39" s="53">
        <f>IF(I39&lt;0,"KE",I39+J39)</f>
        <v>0.0015285879629629627</v>
      </c>
      <c r="L39" s="54">
        <f t="shared" si="0"/>
        <v>0.0015285879629629627</v>
      </c>
      <c r="M39" s="58"/>
      <c r="N39" s="58"/>
      <c r="O39" s="58"/>
    </row>
    <row r="40" spans="1:15" s="31" customFormat="1" ht="12.75">
      <c r="A40" s="28">
        <v>34</v>
      </c>
      <c r="B40" s="29" t="s">
        <v>30</v>
      </c>
      <c r="C40" s="28" t="s">
        <v>69</v>
      </c>
      <c r="D40" s="28" t="s">
        <v>11</v>
      </c>
      <c r="E40" s="28" t="s">
        <v>70</v>
      </c>
      <c r="F40" s="40" t="s">
        <v>77</v>
      </c>
      <c r="G40" s="29" t="s">
        <v>8</v>
      </c>
      <c r="H40" s="30"/>
      <c r="I40" s="40">
        <v>0.0011842592592592592</v>
      </c>
      <c r="J40" s="41">
        <v>0.0002893518518518519</v>
      </c>
      <c r="K40" s="30">
        <f>IF(I40&lt;0,"KE",I40+J40)</f>
        <v>0.001473611111111111</v>
      </c>
      <c r="L40" s="48">
        <f t="shared" si="0"/>
        <v>0.001473611111111111</v>
      </c>
      <c r="M40" s="58"/>
      <c r="N40" s="58"/>
      <c r="O40" s="58"/>
    </row>
    <row r="41" spans="1:15" ht="12.75">
      <c r="A41" s="7">
        <v>35</v>
      </c>
      <c r="B41" s="12" t="s">
        <v>30</v>
      </c>
      <c r="C41" s="7" t="s">
        <v>45</v>
      </c>
      <c r="D41" s="7" t="s">
        <v>11</v>
      </c>
      <c r="E41" s="7" t="s">
        <v>46</v>
      </c>
      <c r="F41" s="39">
        <v>0.0011656250000000002</v>
      </c>
      <c r="G41" s="12"/>
      <c r="H41" s="27">
        <f>F41</f>
        <v>0.0011656250000000002</v>
      </c>
      <c r="I41" s="39">
        <v>0.0011417824074074073</v>
      </c>
      <c r="J41" s="12"/>
      <c r="K41" s="53">
        <f>IF(I41&lt;0,"KE",I41+J41)</f>
        <v>0.0011417824074074073</v>
      </c>
      <c r="L41" s="54">
        <f t="shared" si="0"/>
        <v>0.0011417824074074073</v>
      </c>
      <c r="M41" s="58"/>
      <c r="N41" s="58"/>
      <c r="O41" s="58"/>
    </row>
    <row r="42" spans="1:15" s="31" customFormat="1" ht="12.75">
      <c r="A42" s="28">
        <v>36</v>
      </c>
      <c r="B42" s="29" t="s">
        <v>30</v>
      </c>
      <c r="C42" s="28" t="s">
        <v>13</v>
      </c>
      <c r="D42" s="28" t="s">
        <v>16</v>
      </c>
      <c r="E42" s="28" t="s">
        <v>10</v>
      </c>
      <c r="F42" s="40">
        <v>0.0012390046296296296</v>
      </c>
      <c r="G42" s="40">
        <v>0.00011574074074074073</v>
      </c>
      <c r="H42" s="30">
        <f>F42+G42</f>
        <v>0.0013547453703703703</v>
      </c>
      <c r="I42" s="40" t="s">
        <v>77</v>
      </c>
      <c r="J42" s="40" t="s">
        <v>77</v>
      </c>
      <c r="K42" s="30" t="e">
        <f>IF(I42&lt;0,"KE",I42+J42)</f>
        <v>#VALUE!</v>
      </c>
      <c r="L42" s="48">
        <v>0.00135474537037037</v>
      </c>
      <c r="M42" s="58"/>
      <c r="N42" s="58"/>
      <c r="O42" s="58"/>
    </row>
    <row r="43" spans="1:15" ht="12.75">
      <c r="A43" s="7">
        <v>37</v>
      </c>
      <c r="B43" s="12" t="s">
        <v>30</v>
      </c>
      <c r="C43" s="7" t="s">
        <v>17</v>
      </c>
      <c r="D43" s="7" t="s">
        <v>18</v>
      </c>
      <c r="E43" s="7" t="s">
        <v>10</v>
      </c>
      <c r="F43" s="39" t="s">
        <v>77</v>
      </c>
      <c r="G43" s="12" t="s">
        <v>8</v>
      </c>
      <c r="I43" s="39">
        <v>0.001378125</v>
      </c>
      <c r="J43" s="56">
        <v>0.00023148148148148146</v>
      </c>
      <c r="K43" s="53">
        <f>IF(I43&lt;0,"KE",I43+J43)</f>
        <v>0.0016096064814814814</v>
      </c>
      <c r="L43" s="54">
        <f t="shared" si="0"/>
        <v>0.0016096064814814814</v>
      </c>
      <c r="M43" s="58"/>
      <c r="N43" s="58"/>
      <c r="O43" s="58"/>
    </row>
    <row r="44" spans="1:15" s="31" customFormat="1" ht="12.75">
      <c r="A44" s="28">
        <v>38</v>
      </c>
      <c r="B44" s="29" t="s">
        <v>30</v>
      </c>
      <c r="C44" s="28" t="s">
        <v>62</v>
      </c>
      <c r="D44" s="28" t="s">
        <v>63</v>
      </c>
      <c r="E44" s="28" t="s">
        <v>9</v>
      </c>
      <c r="F44" s="40">
        <v>0.0010381944444444445</v>
      </c>
      <c r="G44" s="40">
        <v>0.00011574074074074073</v>
      </c>
      <c r="H44" s="30">
        <f>F44+G44</f>
        <v>0.0011539351851851851</v>
      </c>
      <c r="I44" s="40" t="s">
        <v>77</v>
      </c>
      <c r="J44" s="40" t="s">
        <v>77</v>
      </c>
      <c r="K44" s="30" t="e">
        <f>IF(I44&lt;0,"KE",I44+J44)</f>
        <v>#VALUE!</v>
      </c>
      <c r="L44" s="48">
        <v>0.0011539351851851851</v>
      </c>
      <c r="M44" s="58"/>
      <c r="N44" s="58"/>
      <c r="O44" s="58"/>
    </row>
    <row r="45" spans="1:15" ht="12.75">
      <c r="A45" s="7">
        <v>39</v>
      </c>
      <c r="B45" s="12" t="s">
        <v>30</v>
      </c>
      <c r="C45" s="7" t="s">
        <v>44</v>
      </c>
      <c r="D45" s="7" t="s">
        <v>26</v>
      </c>
      <c r="E45" s="7" t="s">
        <v>10</v>
      </c>
      <c r="F45" s="39">
        <v>0.0010435185185185185</v>
      </c>
      <c r="G45" s="39">
        <v>0.00011574074074074073</v>
      </c>
      <c r="H45" s="27">
        <f>F45+G45</f>
        <v>0.0011592592592592592</v>
      </c>
      <c r="I45" s="39">
        <v>0.0011310185185185186</v>
      </c>
      <c r="J45" s="39">
        <v>0.00034722222222222224</v>
      </c>
      <c r="K45" s="53">
        <f>IF(I45&lt;0,"KE",I45+J45)</f>
        <v>0.001478240740740741</v>
      </c>
      <c r="L45" s="54">
        <f t="shared" si="0"/>
        <v>0.0011592592592592592</v>
      </c>
      <c r="M45" s="58"/>
      <c r="N45" s="58"/>
      <c r="O45" s="58"/>
    </row>
    <row r="46" spans="1:15" s="31" customFormat="1" ht="12.75">
      <c r="A46" s="28">
        <v>40</v>
      </c>
      <c r="B46" s="29" t="s">
        <v>30</v>
      </c>
      <c r="C46" s="28" t="s">
        <v>68</v>
      </c>
      <c r="D46" s="28" t="s">
        <v>26</v>
      </c>
      <c r="E46" s="28" t="s">
        <v>70</v>
      </c>
      <c r="F46" s="40">
        <v>0.0009478009259259258</v>
      </c>
      <c r="G46" s="29"/>
      <c r="H46" s="30">
        <f>F46</f>
        <v>0.0009478009259259258</v>
      </c>
      <c r="I46" s="40">
        <v>0.0008918981481481482</v>
      </c>
      <c r="J46" s="29"/>
      <c r="K46" s="30">
        <f>IF(I46&lt;0,"KE",I46+J46)</f>
        <v>0.0008918981481481482</v>
      </c>
      <c r="L46" s="48">
        <f>MIN(H46,K46)</f>
        <v>0.0008918981481481482</v>
      </c>
      <c r="M46" s="58"/>
      <c r="N46" s="58"/>
      <c r="O46" s="58"/>
    </row>
    <row r="47" spans="1:15" ht="12.75">
      <c r="A47" s="7">
        <v>41</v>
      </c>
      <c r="B47" s="12" t="s">
        <v>30</v>
      </c>
      <c r="C47" s="7" t="s">
        <v>12</v>
      </c>
      <c r="D47" s="7" t="s">
        <v>26</v>
      </c>
      <c r="E47" s="7" t="s">
        <v>70</v>
      </c>
      <c r="F47" s="39">
        <v>0.0010511574074074076</v>
      </c>
      <c r="G47" s="12"/>
      <c r="H47" s="27">
        <f>F47</f>
        <v>0.0010511574074074076</v>
      </c>
      <c r="I47" s="39">
        <v>0.0009663194444444445</v>
      </c>
      <c r="J47" s="12"/>
      <c r="K47" s="53">
        <f>IF(I47&lt;0,"KE",I47+J47)</f>
        <v>0.0009663194444444445</v>
      </c>
      <c r="L47" s="54">
        <f t="shared" si="0"/>
        <v>0.0009663194444444445</v>
      </c>
      <c r="M47" s="58"/>
      <c r="N47" s="58"/>
      <c r="O47" s="58"/>
    </row>
    <row r="48" spans="1:15" s="31" customFormat="1" ht="12.75">
      <c r="A48" s="28">
        <v>42</v>
      </c>
      <c r="B48" s="29" t="s">
        <v>30</v>
      </c>
      <c r="C48" s="28" t="s">
        <v>71</v>
      </c>
      <c r="D48" s="28" t="s">
        <v>26</v>
      </c>
      <c r="E48" s="28" t="s">
        <v>14</v>
      </c>
      <c r="F48" s="40">
        <v>0.0013028935185185185</v>
      </c>
      <c r="G48" s="29" t="s">
        <v>8</v>
      </c>
      <c r="H48" s="30"/>
      <c r="I48" s="40" t="s">
        <v>77</v>
      </c>
      <c r="J48" s="29" t="s">
        <v>77</v>
      </c>
      <c r="K48" s="30" t="e">
        <f>IF(I48&lt;0,"KE",I48+J48)</f>
        <v>#VALUE!</v>
      </c>
      <c r="L48" s="48" t="e">
        <f t="shared" si="0"/>
        <v>#VALUE!</v>
      </c>
      <c r="M48" s="58"/>
      <c r="N48" s="58"/>
      <c r="O48" s="58"/>
    </row>
    <row r="49" spans="1:15" ht="12.75">
      <c r="A49" s="7">
        <v>43</v>
      </c>
      <c r="B49" s="12" t="s">
        <v>30</v>
      </c>
      <c r="C49" s="7" t="s">
        <v>54</v>
      </c>
      <c r="D49" s="7" t="s">
        <v>55</v>
      </c>
      <c r="E49" s="7" t="s">
        <v>9</v>
      </c>
      <c r="F49" s="39">
        <v>0.001245486111111111</v>
      </c>
      <c r="G49" s="12" t="s">
        <v>8</v>
      </c>
      <c r="I49" s="39">
        <v>0.0010232638888888889</v>
      </c>
      <c r="J49" s="12"/>
      <c r="K49" s="53">
        <f>IF(I49&lt;0,"KE",I49+J49)</f>
        <v>0.0010232638888888889</v>
      </c>
      <c r="L49" s="54">
        <f t="shared" si="0"/>
        <v>0.0010232638888888889</v>
      </c>
      <c r="M49" s="58"/>
      <c r="N49" s="58"/>
      <c r="O49" s="58"/>
    </row>
    <row r="50" spans="1:15" s="31" customFormat="1" ht="12.75">
      <c r="A50" s="28">
        <v>44</v>
      </c>
      <c r="B50" s="29" t="s">
        <v>30</v>
      </c>
      <c r="C50" s="28" t="s">
        <v>39</v>
      </c>
      <c r="D50" s="28" t="s">
        <v>16</v>
      </c>
      <c r="E50" s="28" t="s">
        <v>10</v>
      </c>
      <c r="F50" s="40">
        <v>0.0013810185185185184</v>
      </c>
      <c r="G50" s="41">
        <v>0.00011574074074074073</v>
      </c>
      <c r="H50" s="30">
        <f>F50+G50</f>
        <v>0.001496759259259259</v>
      </c>
      <c r="I50" s="40">
        <v>0.0012931712962962962</v>
      </c>
      <c r="J50" s="41"/>
      <c r="K50" s="30">
        <f>IF(I50&lt;0,"KE",I50+J50)</f>
        <v>0.0012931712962962962</v>
      </c>
      <c r="L50" s="48">
        <f t="shared" si="0"/>
        <v>0.0012931712962962962</v>
      </c>
      <c r="M50" s="58"/>
      <c r="N50" s="58"/>
      <c r="O50" s="58"/>
    </row>
    <row r="51" spans="1:15" ht="12.75">
      <c r="A51" s="7">
        <v>45</v>
      </c>
      <c r="B51" s="12" t="s">
        <v>30</v>
      </c>
      <c r="C51" s="7" t="s">
        <v>64</v>
      </c>
      <c r="D51" s="7" t="s">
        <v>63</v>
      </c>
      <c r="E51" s="7" t="s">
        <v>9</v>
      </c>
      <c r="F51" s="39">
        <v>0.001119675925925926</v>
      </c>
      <c r="G51" s="12"/>
      <c r="H51" s="27">
        <f>F51</f>
        <v>0.001119675925925926</v>
      </c>
      <c r="I51" s="39">
        <v>0.001118287037037037</v>
      </c>
      <c r="J51" s="56">
        <v>0.00011574074074074073</v>
      </c>
      <c r="K51" s="53">
        <f>IF(I51&lt;0,"KE",I51+J51)</f>
        <v>0.0012340277777777777</v>
      </c>
      <c r="L51" s="54">
        <f t="shared" si="0"/>
        <v>0.001119675925925926</v>
      </c>
      <c r="M51" s="58"/>
      <c r="N51" s="58"/>
      <c r="O51" s="58"/>
    </row>
    <row r="52" spans="1:15" s="31" customFormat="1" ht="12.75">
      <c r="A52" s="28">
        <v>46</v>
      </c>
      <c r="B52" s="29" t="s">
        <v>30</v>
      </c>
      <c r="C52" s="28" t="s">
        <v>34</v>
      </c>
      <c r="D52" s="28" t="s">
        <v>11</v>
      </c>
      <c r="E52" s="28" t="s">
        <v>10</v>
      </c>
      <c r="F52" s="40">
        <v>0.0011188657407407408</v>
      </c>
      <c r="G52" s="41">
        <v>0.00011574074074074073</v>
      </c>
      <c r="H52" s="30">
        <f>F52+G52</f>
        <v>0.0012346064814814815</v>
      </c>
      <c r="I52" s="40">
        <v>0.001077662037037037</v>
      </c>
      <c r="J52" s="41">
        <v>0.00011574074074074073</v>
      </c>
      <c r="K52" s="30">
        <f>IF(I52&lt;0,"KE",I52+J52)</f>
        <v>0.0011934027777777776</v>
      </c>
      <c r="L52" s="48">
        <f t="shared" si="0"/>
        <v>0.0011934027777777776</v>
      </c>
      <c r="M52" s="58"/>
      <c r="N52" s="58"/>
      <c r="O52" s="58"/>
    </row>
    <row r="53" spans="1:15" ht="12.75">
      <c r="A53" s="7">
        <v>47</v>
      </c>
      <c r="B53" s="12" t="s">
        <v>30</v>
      </c>
      <c r="C53" s="7" t="s">
        <v>47</v>
      </c>
      <c r="D53" s="7" t="s">
        <v>26</v>
      </c>
      <c r="E53" s="7" t="s">
        <v>10</v>
      </c>
      <c r="F53" s="39" t="s">
        <v>77</v>
      </c>
      <c r="G53" s="12" t="s">
        <v>8</v>
      </c>
      <c r="I53" s="39">
        <v>0.0010844907407407407</v>
      </c>
      <c r="J53" s="12"/>
      <c r="K53" s="53">
        <f>IF(I53&lt;0,"KE",I53+J53)</f>
        <v>0.0010844907407407407</v>
      </c>
      <c r="L53" s="54">
        <f t="shared" si="0"/>
        <v>0.0010844907407407407</v>
      </c>
      <c r="M53" s="58"/>
      <c r="N53" s="58"/>
      <c r="O53" s="58"/>
    </row>
    <row r="54" spans="1:15" s="31" customFormat="1" ht="12.75">
      <c r="A54" s="28">
        <v>48</v>
      </c>
      <c r="B54" s="29" t="s">
        <v>30</v>
      </c>
      <c r="C54" s="28" t="s">
        <v>75</v>
      </c>
      <c r="D54" s="28" t="s">
        <v>11</v>
      </c>
      <c r="E54" s="28" t="s">
        <v>76</v>
      </c>
      <c r="F54" s="40">
        <v>0.0011761574074074074</v>
      </c>
      <c r="G54" s="41">
        <v>0.00011574074074074073</v>
      </c>
      <c r="H54" s="30">
        <f>F54+G54</f>
        <v>0.0012918981481481481</v>
      </c>
      <c r="I54" s="40">
        <v>0.0011571759259259259</v>
      </c>
      <c r="J54" s="41"/>
      <c r="K54" s="30">
        <f>IF(I54&lt;0,"KE",I54+J54)</f>
        <v>0.0011571759259259259</v>
      </c>
      <c r="L54" s="48">
        <f t="shared" si="0"/>
        <v>0.0011571759259259259</v>
      </c>
      <c r="M54" s="58"/>
      <c r="N54" s="58"/>
      <c r="O54" s="58"/>
    </row>
    <row r="55" spans="1:15" s="37" customFormat="1" ht="12.75">
      <c r="A55" s="4">
        <v>49</v>
      </c>
      <c r="B55" s="33" t="s">
        <v>65</v>
      </c>
      <c r="C55" s="34" t="s">
        <v>20</v>
      </c>
      <c r="D55" s="35" t="s">
        <v>67</v>
      </c>
      <c r="E55" s="35" t="s">
        <v>9</v>
      </c>
      <c r="F55" s="50">
        <v>0.0012476851851851852</v>
      </c>
      <c r="G55" s="42"/>
      <c r="H55" s="36">
        <f>F55</f>
        <v>0.0012476851851851852</v>
      </c>
      <c r="I55" s="50">
        <v>0.0012649305555555554</v>
      </c>
      <c r="J55" s="57">
        <v>0.00034722222222222224</v>
      </c>
      <c r="K55" s="36">
        <f>IF(I55&lt;0,"KE",I55+J55)</f>
        <v>0.0016121527777777777</v>
      </c>
      <c r="L55" s="48">
        <f t="shared" si="0"/>
        <v>0.0012476851851851852</v>
      </c>
      <c r="M55" s="58"/>
      <c r="N55" s="58"/>
      <c r="O55" s="58"/>
    </row>
    <row r="56" spans="1:15" s="31" customFormat="1" ht="12.75">
      <c r="A56" s="32">
        <v>50</v>
      </c>
      <c r="B56" s="29" t="s">
        <v>30</v>
      </c>
      <c r="C56" s="28" t="s">
        <v>25</v>
      </c>
      <c r="D56" s="28" t="s">
        <v>26</v>
      </c>
      <c r="E56" s="28" t="s">
        <v>10</v>
      </c>
      <c r="F56" s="51">
        <v>0.0009376157407407407</v>
      </c>
      <c r="G56" s="45"/>
      <c r="H56" s="44">
        <f>F56</f>
        <v>0.0009376157407407407</v>
      </c>
      <c r="I56" s="51">
        <v>0.0009217592592592592</v>
      </c>
      <c r="J56" s="45"/>
      <c r="K56" s="30">
        <f>IF(I56&lt;0,"KE",I56+J56)</f>
        <v>0.0009217592592592592</v>
      </c>
      <c r="L56" s="48">
        <f t="shared" si="0"/>
        <v>0.0009217592592592592</v>
      </c>
      <c r="M56" s="58"/>
      <c r="N56" s="58"/>
      <c r="O56" s="58"/>
    </row>
    <row r="57" spans="6:15" ht="12.75">
      <c r="F57" s="52"/>
      <c r="G57" s="47"/>
      <c r="H57" s="46"/>
      <c r="J57" s="47"/>
      <c r="K57" s="46"/>
      <c r="L57" s="66"/>
      <c r="M57" s="58"/>
      <c r="N57" s="58"/>
      <c r="O57" s="58"/>
    </row>
    <row r="58" spans="6:15" ht="12.75">
      <c r="F58" s="52"/>
      <c r="G58" s="47"/>
      <c r="H58" s="46"/>
      <c r="J58" s="47"/>
      <c r="K58" s="46"/>
      <c r="M58" s="58"/>
      <c r="N58" s="58"/>
      <c r="O58" s="58"/>
    </row>
    <row r="59" spans="6:15" ht="12.75">
      <c r="F59" s="52"/>
      <c r="G59" s="47"/>
      <c r="H59" s="46"/>
      <c r="J59" s="47"/>
      <c r="K59" s="46"/>
      <c r="M59" s="58"/>
      <c r="N59" s="58"/>
      <c r="O59" s="58"/>
    </row>
    <row r="60" spans="3:15" ht="12.75">
      <c r="C60" s="2" t="s">
        <v>48</v>
      </c>
      <c r="D60" s="2"/>
      <c r="F60" s="52"/>
      <c r="G60" s="47"/>
      <c r="H60" s="46"/>
      <c r="J60" s="47"/>
      <c r="K60" s="46"/>
      <c r="M60" s="58"/>
      <c r="N60" s="58"/>
      <c r="O60" s="58"/>
    </row>
    <row r="61" spans="2:15" ht="12.75">
      <c r="B61" s="2" t="s">
        <v>10</v>
      </c>
      <c r="C61" s="2"/>
      <c r="D61" s="2">
        <v>13</v>
      </c>
      <c r="F61" s="52"/>
      <c r="G61" s="47"/>
      <c r="H61" s="46"/>
      <c r="J61" s="47"/>
      <c r="K61" s="46"/>
      <c r="M61" s="58"/>
      <c r="N61" s="58"/>
      <c r="O61" s="58"/>
    </row>
    <row r="62" spans="2:15" ht="12.75">
      <c r="B62" s="2" t="s">
        <v>49</v>
      </c>
      <c r="C62" s="2"/>
      <c r="D62" s="2">
        <v>8</v>
      </c>
      <c r="F62" s="52"/>
      <c r="G62" s="47"/>
      <c r="H62" s="46"/>
      <c r="J62" s="47"/>
      <c r="K62" s="46"/>
      <c r="M62" s="58"/>
      <c r="N62" s="58"/>
      <c r="O62" s="58"/>
    </row>
    <row r="63" spans="2:15" ht="12.75">
      <c r="B63" s="2" t="s">
        <v>15</v>
      </c>
      <c r="C63" s="2"/>
      <c r="D63" s="2">
        <v>7</v>
      </c>
      <c r="F63" s="52"/>
      <c r="G63" s="47"/>
      <c r="H63" s="46"/>
      <c r="J63" s="47"/>
      <c r="K63" s="46"/>
      <c r="M63" s="58"/>
      <c r="N63" s="58"/>
      <c r="O63" s="58"/>
    </row>
    <row r="64" spans="2:15" ht="12.75">
      <c r="B64" s="2" t="s">
        <v>14</v>
      </c>
      <c r="C64" s="2"/>
      <c r="D64" s="2">
        <v>3</v>
      </c>
      <c r="F64" s="52"/>
      <c r="G64" s="47"/>
      <c r="H64" s="46"/>
      <c r="J64" s="47"/>
      <c r="K64" s="46"/>
      <c r="M64" s="58"/>
      <c r="N64" s="58"/>
      <c r="O64" s="58"/>
    </row>
    <row r="65" spans="2:15" ht="12.75">
      <c r="B65" s="2" t="s">
        <v>46</v>
      </c>
      <c r="C65" s="2"/>
      <c r="D65" s="2">
        <v>1</v>
      </c>
      <c r="F65" s="52"/>
      <c r="G65" s="47"/>
      <c r="H65" s="46"/>
      <c r="J65" s="47"/>
      <c r="K65" s="46"/>
      <c r="M65" s="58"/>
      <c r="N65" s="58"/>
      <c r="O65" s="58"/>
    </row>
    <row r="66" spans="2:15" ht="12.75">
      <c r="B66" s="16"/>
      <c r="C66" s="16"/>
      <c r="D66" s="16"/>
      <c r="F66" s="52"/>
      <c r="G66" s="47"/>
      <c r="H66" s="46"/>
      <c r="J66" s="47"/>
      <c r="K66" s="46"/>
      <c r="M66" s="58"/>
      <c r="N66" s="58"/>
      <c r="O66" s="58"/>
    </row>
    <row r="67" spans="2:15" ht="12.75">
      <c r="B67" s="2" t="s">
        <v>50</v>
      </c>
      <c r="C67" s="2"/>
      <c r="D67" s="2">
        <f>SUM(D61:D66)</f>
        <v>32</v>
      </c>
      <c r="F67" s="52"/>
      <c r="G67" s="47"/>
      <c r="H67" s="46"/>
      <c r="J67" s="47"/>
      <c r="K67" s="46"/>
      <c r="M67" s="58"/>
      <c r="N67" s="58"/>
      <c r="O67" s="58"/>
    </row>
    <row r="68" spans="2:11" ht="12.75">
      <c r="B68" s="2" t="s">
        <v>50</v>
      </c>
      <c r="C68" s="2"/>
      <c r="D68" s="2"/>
      <c r="F68" s="52"/>
      <c r="G68" s="47"/>
      <c r="H68" s="46"/>
      <c r="J68" s="47"/>
      <c r="K68" s="46"/>
    </row>
    <row r="69" spans="2:11" ht="12.75">
      <c r="B69" s="2"/>
      <c r="C69" s="2"/>
      <c r="D69" s="2"/>
      <c r="F69" s="52"/>
      <c r="G69" s="47"/>
      <c r="H69" s="46"/>
      <c r="J69" s="47"/>
      <c r="K69" s="46"/>
    </row>
    <row r="70" spans="2:11" ht="12.75">
      <c r="B70" s="17"/>
      <c r="C70" s="17"/>
      <c r="D70" s="17"/>
      <c r="F70" s="52"/>
      <c r="G70" s="47"/>
      <c r="H70" s="46"/>
      <c r="J70" s="47"/>
      <c r="K70" s="46"/>
    </row>
    <row r="71" spans="6:11" ht="12.75">
      <c r="F71" s="52"/>
      <c r="G71" s="47"/>
      <c r="H71" s="46"/>
      <c r="J71" s="47"/>
      <c r="K71" s="46"/>
    </row>
    <row r="72" spans="6:11" ht="12.75">
      <c r="F72" s="52"/>
      <c r="G72" s="47"/>
      <c r="H72" s="46"/>
      <c r="J72" s="47"/>
      <c r="K72" s="46"/>
    </row>
    <row r="73" spans="6:11" ht="12.75">
      <c r="F73" s="52"/>
      <c r="G73" s="47"/>
      <c r="H73" s="46"/>
      <c r="J73" s="47"/>
      <c r="K73" s="46"/>
    </row>
    <row r="74" spans="6:11" ht="12.75">
      <c r="F74" s="52"/>
      <c r="G74" s="47"/>
      <c r="H74" s="46"/>
      <c r="J74" s="47"/>
      <c r="K74" s="46"/>
    </row>
    <row r="75" spans="6:11" ht="12.75">
      <c r="F75" s="52"/>
      <c r="G75" s="47"/>
      <c r="H75" s="46"/>
      <c r="J75" s="47"/>
      <c r="K75" s="46"/>
    </row>
    <row r="76" spans="6:11" ht="12.75">
      <c r="F76" s="52"/>
      <c r="G76" s="47"/>
      <c r="H76" s="46"/>
      <c r="J76" s="47"/>
      <c r="K76" s="46"/>
    </row>
    <row r="77" spans="6:11" ht="12.75">
      <c r="F77" s="52"/>
      <c r="G77" s="47"/>
      <c r="H77" s="46"/>
      <c r="J77" s="47"/>
      <c r="K77" s="46"/>
    </row>
    <row r="78" spans="6:11" ht="12.75">
      <c r="F78" s="52"/>
      <c r="G78" s="47"/>
      <c r="H78" s="46"/>
      <c r="J78" s="47"/>
      <c r="K78" s="46"/>
    </row>
    <row r="79" spans="6:11" ht="12.75">
      <c r="F79" s="52"/>
      <c r="G79" s="47"/>
      <c r="H79" s="46"/>
      <c r="J79" s="47"/>
      <c r="K79" s="46"/>
    </row>
    <row r="80" spans="6:11" ht="12.75">
      <c r="F80" s="52"/>
      <c r="G80" s="47"/>
      <c r="H80" s="46"/>
      <c r="J80" s="47"/>
      <c r="K80" s="46"/>
    </row>
    <row r="81" spans="6:11" ht="12.75">
      <c r="F81" s="52"/>
      <c r="G81" s="47"/>
      <c r="H81" s="46"/>
      <c r="J81" s="47"/>
      <c r="K81" s="46"/>
    </row>
    <row r="82" spans="6:11" ht="12.75">
      <c r="F82" s="52"/>
      <c r="G82" s="47"/>
      <c r="H82" s="46"/>
      <c r="J82" s="47"/>
      <c r="K82" s="46"/>
    </row>
    <row r="83" spans="6:11" ht="12.75">
      <c r="F83" s="52"/>
      <c r="G83" s="47"/>
      <c r="H83" s="46"/>
      <c r="J83" s="47"/>
      <c r="K83" s="46"/>
    </row>
    <row r="84" spans="6:11" ht="12.75">
      <c r="F84" s="52"/>
      <c r="G84" s="47"/>
      <c r="H84" s="46"/>
      <c r="J84" s="47"/>
      <c r="K84" s="46"/>
    </row>
    <row r="85" spans="6:11" ht="12.75">
      <c r="F85" s="52"/>
      <c r="G85" s="47"/>
      <c r="H85" s="46"/>
      <c r="J85" s="47"/>
      <c r="K85" s="46"/>
    </row>
    <row r="86" spans="6:11" ht="12.75">
      <c r="F86" s="52"/>
      <c r="G86" s="47"/>
      <c r="H86" s="46"/>
      <c r="J86" s="47"/>
      <c r="K86" s="46"/>
    </row>
    <row r="87" spans="6:11" ht="12.75">
      <c r="F87" s="52"/>
      <c r="G87" s="47"/>
      <c r="H87" s="46"/>
      <c r="J87" s="47"/>
      <c r="K87" s="46"/>
    </row>
    <row r="88" spans="6:11" ht="12.75">
      <c r="F88" s="52"/>
      <c r="G88" s="47"/>
      <c r="H88" s="46"/>
      <c r="J88" s="47"/>
      <c r="K88" s="46"/>
    </row>
    <row r="89" spans="6:11" ht="12.75">
      <c r="F89" s="52"/>
      <c r="G89" s="47"/>
      <c r="H89" s="46"/>
      <c r="J89" s="47"/>
      <c r="K89" s="46"/>
    </row>
    <row r="90" spans="6:11" ht="12.75">
      <c r="F90" s="52"/>
      <c r="G90" s="47"/>
      <c r="H90" s="46"/>
      <c r="J90" s="47"/>
      <c r="K90" s="46"/>
    </row>
    <row r="91" spans="6:11" ht="12.75">
      <c r="F91" s="52"/>
      <c r="G91" s="47"/>
      <c r="H91" s="46"/>
      <c r="J91" s="47"/>
      <c r="K91" s="46"/>
    </row>
    <row r="92" spans="6:11" ht="12.75">
      <c r="F92" s="52"/>
      <c r="G92" s="47"/>
      <c r="H92" s="46"/>
      <c r="J92" s="47"/>
      <c r="K92" s="46"/>
    </row>
    <row r="93" spans="6:11" ht="12.75">
      <c r="F93" s="52"/>
      <c r="G93" s="47"/>
      <c r="H93" s="46"/>
      <c r="J93" s="47"/>
      <c r="K93" s="46"/>
    </row>
    <row r="94" spans="6:11" ht="12.75">
      <c r="F94" s="52"/>
      <c r="G94" s="47"/>
      <c r="H94" s="46"/>
      <c r="J94" s="47"/>
      <c r="K94" s="46"/>
    </row>
    <row r="95" spans="6:11" ht="12.75">
      <c r="F95" s="52"/>
      <c r="G95" s="47"/>
      <c r="H95" s="46"/>
      <c r="J95" s="47"/>
      <c r="K95" s="46"/>
    </row>
    <row r="96" spans="6:11" ht="12.75">
      <c r="F96" s="52"/>
      <c r="G96" s="47"/>
      <c r="H96" s="46"/>
      <c r="J96" s="47"/>
      <c r="K96" s="46"/>
    </row>
    <row r="97" spans="6:11" ht="12.75">
      <c r="F97" s="52"/>
      <c r="G97" s="47"/>
      <c r="H97" s="46"/>
      <c r="J97" s="47"/>
      <c r="K97" s="46"/>
    </row>
    <row r="98" spans="6:11" ht="12.75">
      <c r="F98" s="52"/>
      <c r="G98" s="47"/>
      <c r="H98" s="46"/>
      <c r="J98" s="47"/>
      <c r="K98" s="46"/>
    </row>
    <row r="99" spans="6:11" ht="12.75">
      <c r="F99" s="52"/>
      <c r="G99" s="47"/>
      <c r="H99" s="46"/>
      <c r="J99" s="47"/>
      <c r="K99" s="46"/>
    </row>
    <row r="100" spans="6:11" ht="12.75">
      <c r="F100" s="52"/>
      <c r="G100" s="47"/>
      <c r="H100" s="46"/>
      <c r="J100" s="47"/>
      <c r="K100" s="46"/>
    </row>
    <row r="101" spans="6:11" ht="12.75">
      <c r="F101" s="52"/>
      <c r="G101" s="47"/>
      <c r="H101" s="46"/>
      <c r="J101" s="47"/>
      <c r="K101" s="46"/>
    </row>
    <row r="102" spans="6:11" ht="12.75">
      <c r="F102" s="52"/>
      <c r="G102" s="47"/>
      <c r="H102" s="46"/>
      <c r="J102" s="47"/>
      <c r="K102" s="46"/>
    </row>
    <row r="103" spans="6:11" ht="12.75">
      <c r="F103" s="52"/>
      <c r="G103" s="47"/>
      <c r="H103" s="46"/>
      <c r="J103" s="47"/>
      <c r="K103" s="46"/>
    </row>
    <row r="104" spans="6:11" ht="12.75">
      <c r="F104" s="52"/>
      <c r="G104" s="47"/>
      <c r="H104" s="46"/>
      <c r="J104" s="47"/>
      <c r="K104" s="46"/>
    </row>
    <row r="105" spans="6:11" ht="12.75">
      <c r="F105" s="52"/>
      <c r="G105" s="47"/>
      <c r="H105" s="46"/>
      <c r="J105" s="47"/>
      <c r="K105" s="46"/>
    </row>
    <row r="106" spans="6:11" ht="12.75">
      <c r="F106" s="52"/>
      <c r="G106" s="47"/>
      <c r="H106" s="46"/>
      <c r="J106" s="47"/>
      <c r="K106" s="46"/>
    </row>
    <row r="107" spans="6:11" ht="12.75">
      <c r="F107" s="52"/>
      <c r="G107" s="47"/>
      <c r="H107" s="46"/>
      <c r="J107" s="47"/>
      <c r="K107" s="46"/>
    </row>
    <row r="108" spans="6:11" ht="12.75">
      <c r="F108" s="52"/>
      <c r="G108" s="47"/>
      <c r="H108" s="46"/>
      <c r="J108" s="47"/>
      <c r="K108" s="46"/>
    </row>
    <row r="109" spans="6:11" ht="12.75">
      <c r="F109" s="52"/>
      <c r="G109" s="47"/>
      <c r="H109" s="46"/>
      <c r="J109" s="47"/>
      <c r="K109" s="46"/>
    </row>
    <row r="110" spans="6:11" ht="12.75">
      <c r="F110" s="52"/>
      <c r="G110" s="47"/>
      <c r="H110" s="46"/>
      <c r="J110" s="47"/>
      <c r="K110" s="46"/>
    </row>
    <row r="111" spans="6:11" ht="12.75">
      <c r="F111" s="52"/>
      <c r="G111" s="47"/>
      <c r="H111" s="46"/>
      <c r="J111" s="47"/>
      <c r="K111" s="46"/>
    </row>
    <row r="112" spans="6:11" ht="12.75">
      <c r="F112" s="52"/>
      <c r="G112" s="47"/>
      <c r="H112" s="46"/>
      <c r="J112" s="47"/>
      <c r="K112" s="46"/>
    </row>
    <row r="113" spans="6:11" ht="12.75">
      <c r="F113" s="52"/>
      <c r="G113" s="47"/>
      <c r="H113" s="46"/>
      <c r="J113" s="47"/>
      <c r="K113" s="46"/>
    </row>
    <row r="114" spans="6:11" ht="12.75">
      <c r="F114" s="52"/>
      <c r="G114" s="47"/>
      <c r="H114" s="46"/>
      <c r="J114" s="47"/>
      <c r="K114" s="46"/>
    </row>
    <row r="115" spans="6:11" ht="12.75">
      <c r="F115" s="52"/>
      <c r="G115" s="47"/>
      <c r="H115" s="46"/>
      <c r="J115" s="47"/>
      <c r="K115" s="46"/>
    </row>
    <row r="116" spans="6:11" ht="12.75">
      <c r="F116" s="52"/>
      <c r="G116" s="47"/>
      <c r="H116" s="46"/>
      <c r="J116" s="47"/>
      <c r="K116" s="46"/>
    </row>
    <row r="117" spans="6:11" ht="12.75">
      <c r="F117" s="52"/>
      <c r="G117" s="47"/>
      <c r="H117" s="46"/>
      <c r="J117" s="47"/>
      <c r="K117" s="46"/>
    </row>
    <row r="118" spans="6:11" ht="12.75">
      <c r="F118" s="52"/>
      <c r="G118" s="47"/>
      <c r="H118" s="46"/>
      <c r="J118" s="47"/>
      <c r="K118" s="46"/>
    </row>
    <row r="119" spans="6:11" ht="12.75">
      <c r="F119" s="52"/>
      <c r="G119" s="47"/>
      <c r="H119" s="46"/>
      <c r="J119" s="47"/>
      <c r="K119" s="46"/>
    </row>
    <row r="120" spans="6:11" ht="12.75">
      <c r="F120" s="52"/>
      <c r="G120" s="47"/>
      <c r="H120" s="46"/>
      <c r="J120" s="47"/>
      <c r="K120" s="46"/>
    </row>
    <row r="121" spans="6:11" ht="12.75">
      <c r="F121" s="52"/>
      <c r="G121" s="47"/>
      <c r="H121" s="46"/>
      <c r="J121" s="47"/>
      <c r="K121" s="46"/>
    </row>
    <row r="122" spans="6:11" ht="12.75">
      <c r="F122" s="52"/>
      <c r="G122" s="47"/>
      <c r="H122" s="46"/>
      <c r="J122" s="47"/>
      <c r="K122" s="46"/>
    </row>
    <row r="123" spans="6:11" ht="12.75">
      <c r="F123" s="52"/>
      <c r="G123" s="47"/>
      <c r="H123" s="46"/>
      <c r="J123" s="47"/>
      <c r="K123" s="46"/>
    </row>
    <row r="124" spans="6:11" ht="12.75">
      <c r="F124" s="52"/>
      <c r="G124" s="47"/>
      <c r="H124" s="46"/>
      <c r="J124" s="47"/>
      <c r="K124" s="46"/>
    </row>
    <row r="125" spans="6:11" ht="12.75">
      <c r="F125" s="52"/>
      <c r="G125" s="47"/>
      <c r="H125" s="46"/>
      <c r="J125" s="47"/>
      <c r="K125" s="46"/>
    </row>
    <row r="126" spans="6:11" ht="12.75">
      <c r="F126" s="52"/>
      <c r="G126" s="47"/>
      <c r="H126" s="46"/>
      <c r="J126" s="47"/>
      <c r="K126" s="46"/>
    </row>
    <row r="127" spans="6:11" ht="12.75">
      <c r="F127" s="52"/>
      <c r="G127" s="47"/>
      <c r="H127" s="46"/>
      <c r="J127" s="47"/>
      <c r="K127" s="46"/>
    </row>
    <row r="128" spans="6:11" ht="12.75">
      <c r="F128" s="52"/>
      <c r="G128" s="47"/>
      <c r="H128" s="46"/>
      <c r="J128" s="47"/>
      <c r="K128" s="46"/>
    </row>
    <row r="129" spans="6:11" ht="12.75">
      <c r="F129" s="52"/>
      <c r="G129" s="47"/>
      <c r="H129" s="46"/>
      <c r="J129" s="47"/>
      <c r="K129" s="46"/>
    </row>
    <row r="130" spans="6:11" ht="12.75">
      <c r="F130" s="52"/>
      <c r="G130" s="47"/>
      <c r="H130" s="46"/>
      <c r="J130" s="47"/>
      <c r="K130" s="46"/>
    </row>
    <row r="131" spans="6:11" ht="12.75">
      <c r="F131" s="52"/>
      <c r="G131" s="47"/>
      <c r="H131" s="46"/>
      <c r="J131" s="47"/>
      <c r="K131" s="46"/>
    </row>
    <row r="132" spans="6:11" ht="12.75">
      <c r="F132" s="52"/>
      <c r="G132" s="47"/>
      <c r="H132" s="46"/>
      <c r="J132" s="47"/>
      <c r="K132" s="46"/>
    </row>
    <row r="133" spans="6:11" ht="12.75">
      <c r="F133" s="52"/>
      <c r="G133" s="47"/>
      <c r="H133" s="46"/>
      <c r="J133" s="47"/>
      <c r="K133" s="46"/>
    </row>
    <row r="134" spans="6:11" ht="12.75">
      <c r="F134" s="52"/>
      <c r="G134" s="47"/>
      <c r="H134" s="46"/>
      <c r="J134" s="47"/>
      <c r="K134" s="46"/>
    </row>
    <row r="135" spans="6:11" ht="12.75">
      <c r="F135" s="52"/>
      <c r="G135" s="47"/>
      <c r="H135" s="46"/>
      <c r="J135" s="47"/>
      <c r="K135" s="46"/>
    </row>
    <row r="136" spans="6:11" ht="12.75">
      <c r="F136" s="52"/>
      <c r="G136" s="47"/>
      <c r="H136" s="46"/>
      <c r="J136" s="47"/>
      <c r="K136" s="46"/>
    </row>
    <row r="137" spans="6:11" ht="12.75">
      <c r="F137" s="52"/>
      <c r="G137" s="47"/>
      <c r="H137" s="46"/>
      <c r="J137" s="47"/>
      <c r="K137" s="46"/>
    </row>
    <row r="138" spans="6:11" ht="12.75">
      <c r="F138" s="52"/>
      <c r="G138" s="47"/>
      <c r="H138" s="46"/>
      <c r="J138" s="47"/>
      <c r="K138" s="46"/>
    </row>
    <row r="139" spans="6:11" ht="12.75">
      <c r="F139" s="52"/>
      <c r="G139" s="47"/>
      <c r="H139" s="46"/>
      <c r="J139" s="47"/>
      <c r="K139" s="46"/>
    </row>
    <row r="140" spans="6:11" ht="12.75">
      <c r="F140" s="52"/>
      <c r="G140" s="47"/>
      <c r="H140" s="46"/>
      <c r="J140" s="47"/>
      <c r="K140" s="46"/>
    </row>
    <row r="141" spans="6:11" ht="12.75">
      <c r="F141" s="52"/>
      <c r="G141" s="47"/>
      <c r="H141" s="46"/>
      <c r="J141" s="47"/>
      <c r="K141" s="46"/>
    </row>
    <row r="142" spans="6:11" ht="12.75">
      <c r="F142" s="52"/>
      <c r="G142" s="47"/>
      <c r="H142" s="46"/>
      <c r="J142" s="47"/>
      <c r="K142" s="46"/>
    </row>
    <row r="143" spans="6:11" ht="12.75">
      <c r="F143" s="52"/>
      <c r="G143" s="47"/>
      <c r="H143" s="46"/>
      <c r="J143" s="47"/>
      <c r="K143" s="46"/>
    </row>
    <row r="144" spans="6:11" ht="12.75">
      <c r="F144" s="52"/>
      <c r="G144" s="47"/>
      <c r="H144" s="46"/>
      <c r="J144" s="47"/>
      <c r="K144" s="46"/>
    </row>
    <row r="145" spans="6:11" ht="12.75">
      <c r="F145" s="52"/>
      <c r="G145" s="47"/>
      <c r="H145" s="46"/>
      <c r="J145" s="47"/>
      <c r="K145" s="46"/>
    </row>
    <row r="146" spans="6:11" ht="12.75">
      <c r="F146" s="52"/>
      <c r="G146" s="47"/>
      <c r="H146" s="46"/>
      <c r="J146" s="47"/>
      <c r="K146" s="46"/>
    </row>
    <row r="147" spans="6:11" ht="12.75">
      <c r="F147" s="52"/>
      <c r="G147" s="47"/>
      <c r="H147" s="46"/>
      <c r="J147" s="47"/>
      <c r="K147" s="46"/>
    </row>
    <row r="148" spans="6:11" ht="12.75">
      <c r="F148" s="52"/>
      <c r="G148" s="47"/>
      <c r="H148" s="46"/>
      <c r="J148" s="47"/>
      <c r="K148" s="46"/>
    </row>
    <row r="149" spans="6:11" ht="12.75">
      <c r="F149" s="52"/>
      <c r="G149" s="47"/>
      <c r="H149" s="46"/>
      <c r="J149" s="47"/>
      <c r="K149" s="46"/>
    </row>
    <row r="150" spans="6:11" ht="12.75">
      <c r="F150" s="52"/>
      <c r="G150" s="47"/>
      <c r="H150" s="46"/>
      <c r="J150" s="47"/>
      <c r="K150" s="46"/>
    </row>
    <row r="151" spans="6:11" ht="12.75">
      <c r="F151" s="52"/>
      <c r="G151" s="47"/>
      <c r="H151" s="46"/>
      <c r="J151" s="47"/>
      <c r="K151" s="46"/>
    </row>
    <row r="152" spans="6:11" ht="12.75">
      <c r="F152" s="52"/>
      <c r="G152" s="47"/>
      <c r="H152" s="46"/>
      <c r="J152" s="47"/>
      <c r="K152" s="46"/>
    </row>
    <row r="153" spans="6:11" ht="12.75">
      <c r="F153" s="52"/>
      <c r="G153" s="47"/>
      <c r="H153" s="46"/>
      <c r="J153" s="47"/>
      <c r="K153" s="46"/>
    </row>
    <row r="154" spans="6:11" ht="12.75">
      <c r="F154" s="52"/>
      <c r="G154" s="47"/>
      <c r="H154" s="46"/>
      <c r="J154" s="47"/>
      <c r="K154" s="46"/>
    </row>
    <row r="155" spans="6:11" ht="12.75">
      <c r="F155" s="52"/>
      <c r="G155" s="47"/>
      <c r="H155" s="46"/>
      <c r="J155" s="47"/>
      <c r="K155" s="46"/>
    </row>
    <row r="156" spans="6:11" ht="12.75">
      <c r="F156" s="52"/>
      <c r="G156" s="47"/>
      <c r="H156" s="46"/>
      <c r="J156" s="47"/>
      <c r="K156" s="46"/>
    </row>
    <row r="157" spans="6:11" ht="12.75">
      <c r="F157" s="52"/>
      <c r="G157" s="47"/>
      <c r="H157" s="46"/>
      <c r="J157" s="47"/>
      <c r="K157" s="46"/>
    </row>
    <row r="158" spans="6:11" ht="12.75">
      <c r="F158" s="52"/>
      <c r="G158" s="47"/>
      <c r="H158" s="46"/>
      <c r="J158" s="47"/>
      <c r="K158" s="46"/>
    </row>
    <row r="159" spans="6:11" ht="12.75">
      <c r="F159" s="52"/>
      <c r="G159" s="47"/>
      <c r="H159" s="46"/>
      <c r="J159" s="47"/>
      <c r="K159" s="46"/>
    </row>
    <row r="160" spans="6:11" ht="12.75">
      <c r="F160" s="52"/>
      <c r="G160" s="47"/>
      <c r="H160" s="46"/>
      <c r="J160" s="47"/>
      <c r="K160" s="46"/>
    </row>
    <row r="161" spans="6:11" ht="12.75">
      <c r="F161" s="52"/>
      <c r="G161" s="47"/>
      <c r="H161" s="46"/>
      <c r="J161" s="47"/>
      <c r="K161" s="46"/>
    </row>
    <row r="162" spans="6:11" ht="12.75">
      <c r="F162" s="52"/>
      <c r="G162" s="47"/>
      <c r="H162" s="46"/>
      <c r="J162" s="47"/>
      <c r="K162" s="46"/>
    </row>
    <row r="163" spans="6:11" ht="12.75">
      <c r="F163" s="52"/>
      <c r="G163" s="47"/>
      <c r="H163" s="46"/>
      <c r="J163" s="47"/>
      <c r="K163" s="46"/>
    </row>
    <row r="164" spans="6:11" ht="12.75">
      <c r="F164" s="52"/>
      <c r="G164" s="47"/>
      <c r="H164" s="46"/>
      <c r="J164" s="47"/>
      <c r="K164" s="46"/>
    </row>
    <row r="165" spans="6:11" ht="12.75">
      <c r="F165" s="52"/>
      <c r="G165" s="47"/>
      <c r="H165" s="46"/>
      <c r="J165" s="47"/>
      <c r="K165" s="46"/>
    </row>
    <row r="166" spans="6:11" ht="12.75">
      <c r="F166" s="52"/>
      <c r="G166" s="47"/>
      <c r="H166" s="46"/>
      <c r="J166" s="47"/>
      <c r="K166" s="46"/>
    </row>
    <row r="167" spans="6:11" ht="12.75">
      <c r="F167" s="52"/>
      <c r="G167" s="47"/>
      <c r="H167" s="46"/>
      <c r="J167" s="47"/>
      <c r="K167" s="46"/>
    </row>
    <row r="168" spans="6:11" ht="12.75">
      <c r="F168" s="52"/>
      <c r="G168" s="47"/>
      <c r="H168" s="46"/>
      <c r="J168" s="47"/>
      <c r="K168" s="46"/>
    </row>
    <row r="169" spans="6:11" ht="12.75">
      <c r="F169" s="52"/>
      <c r="G169" s="47"/>
      <c r="H169" s="46"/>
      <c r="J169" s="47"/>
      <c r="K169" s="46"/>
    </row>
    <row r="170" spans="6:11" ht="12.75">
      <c r="F170" s="52"/>
      <c r="G170" s="47"/>
      <c r="H170" s="46"/>
      <c r="J170" s="47"/>
      <c r="K170" s="46"/>
    </row>
    <row r="171" spans="6:11" ht="12.75">
      <c r="F171" s="52"/>
      <c r="G171" s="47"/>
      <c r="H171" s="46"/>
      <c r="J171" s="47"/>
      <c r="K171" s="46"/>
    </row>
    <row r="172" spans="6:11" ht="12.75">
      <c r="F172" s="52"/>
      <c r="G172" s="47"/>
      <c r="H172" s="46"/>
      <c r="J172" s="47"/>
      <c r="K172" s="46"/>
    </row>
    <row r="173" spans="6:11" ht="12.75">
      <c r="F173" s="52"/>
      <c r="G173" s="47"/>
      <c r="H173" s="46"/>
      <c r="J173" s="47"/>
      <c r="K173" s="46"/>
    </row>
    <row r="174" spans="6:11" ht="12.75">
      <c r="F174" s="52"/>
      <c r="G174" s="47"/>
      <c r="H174" s="46"/>
      <c r="J174" s="47"/>
      <c r="K174" s="46"/>
    </row>
    <row r="175" spans="6:11" ht="12.75">
      <c r="F175" s="52"/>
      <c r="G175" s="47"/>
      <c r="H175" s="46"/>
      <c r="J175" s="47"/>
      <c r="K175" s="46"/>
    </row>
    <row r="176" spans="6:11" ht="12.75">
      <c r="F176" s="52"/>
      <c r="G176" s="47"/>
      <c r="H176" s="46"/>
      <c r="J176" s="47"/>
      <c r="K176" s="46"/>
    </row>
    <row r="177" spans="6:11" ht="12.75">
      <c r="F177" s="52"/>
      <c r="G177" s="47"/>
      <c r="H177" s="46"/>
      <c r="J177" s="47"/>
      <c r="K177" s="46"/>
    </row>
    <row r="178" spans="6:11" ht="12.75">
      <c r="F178" s="52"/>
      <c r="G178" s="47"/>
      <c r="H178" s="46"/>
      <c r="J178" s="47"/>
      <c r="K178" s="46"/>
    </row>
    <row r="179" spans="6:11" ht="12.75">
      <c r="F179" s="52"/>
      <c r="G179" s="47"/>
      <c r="H179" s="46"/>
      <c r="J179" s="47"/>
      <c r="K179" s="46"/>
    </row>
    <row r="180" spans="6:11" ht="12.75">
      <c r="F180" s="52"/>
      <c r="G180" s="47"/>
      <c r="H180" s="46"/>
      <c r="J180" s="47"/>
      <c r="K180" s="46"/>
    </row>
    <row r="181" spans="6:11" ht="12.75">
      <c r="F181" s="52"/>
      <c r="G181" s="47"/>
      <c r="H181" s="46"/>
      <c r="J181" s="47"/>
      <c r="K181" s="46"/>
    </row>
    <row r="182" spans="6:11" ht="12.75">
      <c r="F182" s="52"/>
      <c r="G182" s="47"/>
      <c r="H182" s="46"/>
      <c r="J182" s="47"/>
      <c r="K182" s="46"/>
    </row>
    <row r="183" spans="6:11" ht="12.75">
      <c r="F183" s="52"/>
      <c r="G183" s="47"/>
      <c r="H183" s="46"/>
      <c r="J183" s="47"/>
      <c r="K183" s="46"/>
    </row>
    <row r="184" spans="6:11" ht="12.75">
      <c r="F184" s="52"/>
      <c r="G184" s="47"/>
      <c r="H184" s="46"/>
      <c r="J184" s="47"/>
      <c r="K184" s="46"/>
    </row>
    <row r="185" spans="6:11" ht="12.75">
      <c r="F185" s="52"/>
      <c r="G185" s="47"/>
      <c r="H185" s="46"/>
      <c r="J185" s="47"/>
      <c r="K185" s="46"/>
    </row>
    <row r="186" spans="6:11" ht="12.75">
      <c r="F186" s="52"/>
      <c r="G186" s="47"/>
      <c r="H186" s="46"/>
      <c r="J186" s="47"/>
      <c r="K186" s="46"/>
    </row>
    <row r="187" spans="6:11" ht="12.75">
      <c r="F187" s="52"/>
      <c r="G187" s="47"/>
      <c r="H187" s="46"/>
      <c r="J187" s="47"/>
      <c r="K187" s="46"/>
    </row>
    <row r="188" spans="6:11" ht="12.75">
      <c r="F188" s="52"/>
      <c r="G188" s="47"/>
      <c r="H188" s="46"/>
      <c r="J188" s="47"/>
      <c r="K188" s="46"/>
    </row>
    <row r="189" spans="6:11" ht="12.75">
      <c r="F189" s="52"/>
      <c r="G189" s="47"/>
      <c r="H189" s="46"/>
      <c r="J189" s="47"/>
      <c r="K189" s="46"/>
    </row>
    <row r="190" spans="6:11" ht="12.75">
      <c r="F190" s="52"/>
      <c r="G190" s="47"/>
      <c r="H190" s="46"/>
      <c r="J190" s="47"/>
      <c r="K190" s="46"/>
    </row>
    <row r="191" spans="6:11" ht="12.75">
      <c r="F191" s="52"/>
      <c r="G191" s="47"/>
      <c r="H191" s="46"/>
      <c r="J191" s="47"/>
      <c r="K191" s="46"/>
    </row>
    <row r="192" spans="6:11" ht="12.75">
      <c r="F192" s="52"/>
      <c r="G192" s="47"/>
      <c r="H192" s="46"/>
      <c r="J192" s="47"/>
      <c r="K192" s="46"/>
    </row>
    <row r="193" spans="6:11" ht="12.75">
      <c r="F193" s="52"/>
      <c r="G193" s="47"/>
      <c r="H193" s="46"/>
      <c r="J193" s="47"/>
      <c r="K193" s="46"/>
    </row>
    <row r="194" spans="6:11" ht="12.75">
      <c r="F194" s="52"/>
      <c r="G194" s="47"/>
      <c r="H194" s="46"/>
      <c r="J194" s="47"/>
      <c r="K194" s="46"/>
    </row>
    <row r="195" spans="6:11" ht="12.75">
      <c r="F195" s="52"/>
      <c r="G195" s="47"/>
      <c r="H195" s="46"/>
      <c r="J195" s="47"/>
      <c r="K195" s="46"/>
    </row>
    <row r="196" spans="6:11" ht="12.75">
      <c r="F196" s="52"/>
      <c r="G196" s="47"/>
      <c r="H196" s="46"/>
      <c r="J196" s="47"/>
      <c r="K196" s="46"/>
    </row>
    <row r="197" spans="6:11" ht="12.75">
      <c r="F197" s="52"/>
      <c r="G197" s="47"/>
      <c r="H197" s="46"/>
      <c r="J197" s="47"/>
      <c r="K197" s="46"/>
    </row>
    <row r="198" spans="6:11" ht="12.75">
      <c r="F198" s="52"/>
      <c r="G198" s="47"/>
      <c r="H198" s="46"/>
      <c r="J198" s="47"/>
      <c r="K198" s="46"/>
    </row>
    <row r="199" spans="6:11" ht="12.75">
      <c r="F199" s="52"/>
      <c r="G199" s="47"/>
      <c r="H199" s="46"/>
      <c r="J199" s="47"/>
      <c r="K199" s="46"/>
    </row>
    <row r="200" spans="6:11" ht="12.75">
      <c r="F200" s="52"/>
      <c r="G200" s="47"/>
      <c r="H200" s="46"/>
      <c r="J200" s="47"/>
      <c r="K200" s="46"/>
    </row>
    <row r="201" spans="6:11" ht="12.75">
      <c r="F201" s="52"/>
      <c r="G201" s="47"/>
      <c r="H201" s="46"/>
      <c r="J201" s="47"/>
      <c r="K201" s="46"/>
    </row>
    <row r="202" spans="6:11" ht="12.75">
      <c r="F202" s="52"/>
      <c r="G202" s="47"/>
      <c r="H202" s="46"/>
      <c r="J202" s="47"/>
      <c r="K202" s="46"/>
    </row>
    <row r="203" spans="6:11" ht="12.75">
      <c r="F203" s="52"/>
      <c r="G203" s="47"/>
      <c r="H203" s="46"/>
      <c r="J203" s="47"/>
      <c r="K203" s="46"/>
    </row>
    <row r="204" spans="6:11" ht="12.75">
      <c r="F204" s="52"/>
      <c r="G204" s="47"/>
      <c r="H204" s="46"/>
      <c r="J204" s="47"/>
      <c r="K204" s="46"/>
    </row>
    <row r="205" spans="6:11" ht="12.75">
      <c r="F205" s="52"/>
      <c r="G205" s="47"/>
      <c r="H205" s="46"/>
      <c r="J205" s="47"/>
      <c r="K205" s="46"/>
    </row>
    <row r="206" spans="6:11" ht="12.75">
      <c r="F206" s="52"/>
      <c r="G206" s="47"/>
      <c r="H206" s="46"/>
      <c r="J206" s="47"/>
      <c r="K206" s="46"/>
    </row>
    <row r="207" spans="6:11" ht="12.75">
      <c r="F207" s="52"/>
      <c r="G207" s="47"/>
      <c r="H207" s="46"/>
      <c r="J207" s="47"/>
      <c r="K207" s="46"/>
    </row>
    <row r="208" spans="6:11" ht="12.75">
      <c r="F208" s="52"/>
      <c r="G208" s="47"/>
      <c r="H208" s="46"/>
      <c r="J208" s="47"/>
      <c r="K208" s="46"/>
    </row>
    <row r="209" spans="6:11" ht="12.75">
      <c r="F209" s="52"/>
      <c r="G209" s="47"/>
      <c r="H209" s="46"/>
      <c r="J209" s="47"/>
      <c r="K209" s="46"/>
    </row>
  </sheetData>
  <mergeCells count="2">
    <mergeCell ref="A1:E1"/>
    <mergeCell ref="A3:E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9"/>
  <sheetViews>
    <sheetView workbookViewId="0" topLeftCell="A28">
      <selection activeCell="C58" sqref="C58"/>
    </sheetView>
  </sheetViews>
  <sheetFormatPr defaultColWidth="9.00390625" defaultRowHeight="12.75"/>
  <cols>
    <col min="1" max="1" width="3.625" style="0" customWidth="1"/>
    <col min="2" max="2" width="5.125" style="14" customWidth="1"/>
    <col min="3" max="3" width="31.25390625" style="0" bestFit="1" customWidth="1"/>
    <col min="4" max="4" width="18.25390625" style="0" customWidth="1"/>
    <col min="5" max="5" width="15.25390625" style="0" customWidth="1"/>
    <col min="6" max="6" width="10.625" style="39" customWidth="1"/>
    <col min="7" max="7" width="9.75390625" style="14" customWidth="1"/>
    <col min="8" max="8" width="9.25390625" style="27" customWidth="1"/>
    <col min="9" max="9" width="10.00390625" style="52" customWidth="1"/>
    <col min="10" max="10" width="10.75390625" style="14" customWidth="1"/>
    <col min="11" max="11" width="10.875" style="27" bestFit="1" customWidth="1"/>
    <col min="12" max="12" width="12.625" style="25" customWidth="1"/>
  </cols>
  <sheetData>
    <row r="1" spans="1:12" ht="18">
      <c r="A1" s="1" t="s">
        <v>24</v>
      </c>
      <c r="B1" s="1"/>
      <c r="C1" s="1"/>
      <c r="D1" s="1"/>
      <c r="E1" s="1"/>
      <c r="F1" s="52"/>
      <c r="G1" s="60"/>
      <c r="H1" s="46"/>
      <c r="J1" s="60"/>
      <c r="K1" s="46"/>
      <c r="L1" s="61"/>
    </row>
    <row r="2" spans="1:12" ht="12.75">
      <c r="A2" s="2"/>
      <c r="B2" s="13"/>
      <c r="C2" s="2"/>
      <c r="D2" s="2"/>
      <c r="E2" s="2"/>
      <c r="F2" s="52"/>
      <c r="G2" s="62"/>
      <c r="H2" s="46"/>
      <c r="J2" s="62"/>
      <c r="K2" s="46"/>
      <c r="L2" s="24"/>
    </row>
    <row r="3" spans="1:12" ht="23.25">
      <c r="A3" s="3" t="s">
        <v>0</v>
      </c>
      <c r="B3" s="3"/>
      <c r="C3" s="3"/>
      <c r="D3" s="3"/>
      <c r="E3" s="3"/>
      <c r="F3" s="52"/>
      <c r="G3" s="63"/>
      <c r="H3" s="46"/>
      <c r="J3" s="63"/>
      <c r="K3" s="46"/>
      <c r="L3" s="64"/>
    </row>
    <row r="4" spans="1:12" ht="12.75">
      <c r="A4" s="2"/>
      <c r="B4" s="13"/>
      <c r="C4" s="2"/>
      <c r="D4" s="2"/>
      <c r="E4" s="2"/>
      <c r="F4" s="52"/>
      <c r="G4" s="62"/>
      <c r="H4" s="46"/>
      <c r="J4" s="62"/>
      <c r="K4" s="46"/>
      <c r="L4" s="24"/>
    </row>
    <row r="5" spans="1:12" ht="12.75">
      <c r="A5" s="2"/>
      <c r="B5" s="13"/>
      <c r="C5" s="2"/>
      <c r="D5" s="2"/>
      <c r="E5" s="2"/>
      <c r="F5" s="52"/>
      <c r="G5" s="62"/>
      <c r="H5" s="46"/>
      <c r="J5" s="62"/>
      <c r="K5" s="46"/>
      <c r="L5" s="24"/>
    </row>
    <row r="6" spans="1:12" s="43" customFormat="1" ht="39.75" customHeight="1">
      <c r="A6" s="22" t="s">
        <v>1</v>
      </c>
      <c r="B6" s="65" t="s">
        <v>27</v>
      </c>
      <c r="C6" s="22" t="s">
        <v>2</v>
      </c>
      <c r="D6" s="21" t="s">
        <v>3</v>
      </c>
      <c r="E6" s="21" t="s">
        <v>4</v>
      </c>
      <c r="F6" s="49" t="s">
        <v>5</v>
      </c>
      <c r="G6" s="59" t="s">
        <v>78</v>
      </c>
      <c r="H6" s="26" t="s">
        <v>79</v>
      </c>
      <c r="I6" s="59" t="s">
        <v>6</v>
      </c>
      <c r="J6" s="59" t="s">
        <v>80</v>
      </c>
      <c r="K6" s="59" t="s">
        <v>79</v>
      </c>
      <c r="L6" s="59" t="s">
        <v>81</v>
      </c>
    </row>
    <row r="7" spans="1:15" ht="12.75">
      <c r="A7" s="7">
        <v>3</v>
      </c>
      <c r="B7" s="12" t="s">
        <v>28</v>
      </c>
      <c r="C7" s="7"/>
      <c r="D7" s="7"/>
      <c r="E7" s="7"/>
      <c r="G7" s="12"/>
      <c r="I7" s="39"/>
      <c r="J7" s="12"/>
      <c r="K7" s="53">
        <f>IF(I7&lt;0,"KE",I7+J7)</f>
        <v>0</v>
      </c>
      <c r="L7" s="54">
        <f>MIN(H7,K7)</f>
        <v>0</v>
      </c>
      <c r="M7" s="58"/>
      <c r="N7" s="58"/>
      <c r="O7" s="58"/>
    </row>
    <row r="8" spans="1:15" ht="12.75">
      <c r="A8" s="7">
        <v>5</v>
      </c>
      <c r="B8" s="12" t="s">
        <v>28</v>
      </c>
      <c r="C8" s="7"/>
      <c r="D8" s="7"/>
      <c r="E8" s="7"/>
      <c r="G8" s="12"/>
      <c r="I8" s="39"/>
      <c r="J8" s="12"/>
      <c r="K8" s="53">
        <f>IF(I8&lt;0,"KE",I8+J8)</f>
        <v>0</v>
      </c>
      <c r="L8" s="54">
        <f>MIN(H8,K8)</f>
        <v>0</v>
      </c>
      <c r="M8" s="58"/>
      <c r="N8" s="58"/>
      <c r="O8" s="58"/>
    </row>
    <row r="9" spans="1:15" ht="12.75">
      <c r="A9" s="7">
        <v>7</v>
      </c>
      <c r="B9" s="12" t="s">
        <v>28</v>
      </c>
      <c r="C9" s="7"/>
      <c r="D9" s="7"/>
      <c r="E9" s="7"/>
      <c r="G9" s="12"/>
      <c r="I9" s="39"/>
      <c r="J9" s="12"/>
      <c r="K9" s="53">
        <f>IF(I9&lt;0,"KE",I9+J9)</f>
        <v>0</v>
      </c>
      <c r="L9" s="54">
        <f>MIN(H9,K9)</f>
        <v>0</v>
      </c>
      <c r="M9" s="58"/>
      <c r="N9" s="58"/>
      <c r="O9" s="58"/>
    </row>
    <row r="10" spans="1:15" s="31" customFormat="1" ht="12.75">
      <c r="A10" s="28">
        <v>8</v>
      </c>
      <c r="B10" s="29" t="s">
        <v>28</v>
      </c>
      <c r="C10" s="28"/>
      <c r="D10" s="28"/>
      <c r="E10" s="28"/>
      <c r="F10" s="40"/>
      <c r="G10" s="29"/>
      <c r="H10" s="30"/>
      <c r="I10" s="40"/>
      <c r="J10" s="29"/>
      <c r="K10" s="30">
        <f>IF(I10&lt;0,"KE",I10+J10)</f>
        <v>0</v>
      </c>
      <c r="L10" s="48">
        <f>MIN(H10,K10)</f>
        <v>0</v>
      </c>
      <c r="M10" s="58"/>
      <c r="N10" s="58"/>
      <c r="O10" s="58"/>
    </row>
    <row r="11" spans="1:15" s="31" customFormat="1" ht="12.75">
      <c r="A11" s="28">
        <v>10</v>
      </c>
      <c r="B11" s="29" t="s">
        <v>28</v>
      </c>
      <c r="C11" s="28" t="s">
        <v>31</v>
      </c>
      <c r="D11" s="28" t="s">
        <v>32</v>
      </c>
      <c r="E11" s="28" t="s">
        <v>14</v>
      </c>
      <c r="F11" s="40">
        <v>0.0009427083333333333</v>
      </c>
      <c r="G11" s="29"/>
      <c r="H11" s="30">
        <f>F11</f>
        <v>0.0009427083333333333</v>
      </c>
      <c r="I11" s="40">
        <v>0.0009017361111111111</v>
      </c>
      <c r="J11" s="29"/>
      <c r="K11" s="30">
        <f>IF(I11&lt;0,"KE",I11+J11)</f>
        <v>0.0009017361111111111</v>
      </c>
      <c r="L11" s="48">
        <f>MIN(H11,K11)</f>
        <v>0.0009017361111111111</v>
      </c>
      <c r="M11" s="58">
        <v>1</v>
      </c>
      <c r="N11" s="58"/>
      <c r="O11" s="58"/>
    </row>
    <row r="12" spans="1:15" s="31" customFormat="1" ht="12.75">
      <c r="A12" s="28">
        <v>6</v>
      </c>
      <c r="B12" s="29" t="s">
        <v>28</v>
      </c>
      <c r="C12" s="28" t="s">
        <v>42</v>
      </c>
      <c r="D12" s="28" t="s">
        <v>43</v>
      </c>
      <c r="E12" s="28" t="s">
        <v>9</v>
      </c>
      <c r="F12" s="40">
        <v>0.0009920138888888888</v>
      </c>
      <c r="G12" s="29"/>
      <c r="H12" s="30">
        <f>F12</f>
        <v>0.0009920138888888888</v>
      </c>
      <c r="I12" s="40">
        <v>0.0009540509259259259</v>
      </c>
      <c r="J12" s="29"/>
      <c r="K12" s="30">
        <f>IF(I12&lt;0,"KE",I12+J12)</f>
        <v>0.0009540509259259259</v>
      </c>
      <c r="L12" s="48">
        <f>MIN(H12,K12)</f>
        <v>0.0009540509259259259</v>
      </c>
      <c r="M12" s="58">
        <v>2</v>
      </c>
      <c r="N12" s="58"/>
      <c r="O12" s="58"/>
    </row>
    <row r="13" spans="1:15" s="31" customFormat="1" ht="12.75">
      <c r="A13" s="28">
        <v>4</v>
      </c>
      <c r="B13" s="29" t="s">
        <v>28</v>
      </c>
      <c r="C13" s="28" t="s">
        <v>52</v>
      </c>
      <c r="D13" s="28" t="s">
        <v>53</v>
      </c>
      <c r="E13" s="28" t="s">
        <v>9</v>
      </c>
      <c r="F13" s="40">
        <v>0.0010333333333333334</v>
      </c>
      <c r="G13" s="29"/>
      <c r="H13" s="30">
        <f>F13</f>
        <v>0.0010333333333333334</v>
      </c>
      <c r="I13" s="40">
        <v>0.000977662037037037</v>
      </c>
      <c r="J13" s="41">
        <v>0.00011574074074074073</v>
      </c>
      <c r="K13" s="30">
        <f>IF(I13&lt;0,"KE",I13+J13)</f>
        <v>0.0010934027777777778</v>
      </c>
      <c r="L13" s="48">
        <f>MIN(H13,K13)</f>
        <v>0.0010333333333333334</v>
      </c>
      <c r="M13" s="58">
        <v>3</v>
      </c>
      <c r="N13" s="58"/>
      <c r="O13" s="58"/>
    </row>
    <row r="14" spans="1:15" ht="12.75">
      <c r="A14" s="7">
        <v>9</v>
      </c>
      <c r="B14" s="12" t="s">
        <v>28</v>
      </c>
      <c r="C14" s="7" t="s">
        <v>40</v>
      </c>
      <c r="D14" s="7" t="s">
        <v>41</v>
      </c>
      <c r="E14" s="7" t="s">
        <v>14</v>
      </c>
      <c r="F14" s="39">
        <v>0.0010892361111111111</v>
      </c>
      <c r="G14" s="12"/>
      <c r="H14" s="27">
        <f>F14</f>
        <v>0.0010892361111111111</v>
      </c>
      <c r="I14" s="39">
        <v>0.0010552083333333333</v>
      </c>
      <c r="J14" s="56">
        <v>0.00011574074074074073</v>
      </c>
      <c r="K14" s="53">
        <f>IF(I14&lt;0,"KE",I14+J14)</f>
        <v>0.001170949074074074</v>
      </c>
      <c r="L14" s="54">
        <f>MIN(H14,K14)</f>
        <v>0.0010892361111111111</v>
      </c>
      <c r="M14" s="58">
        <v>4</v>
      </c>
      <c r="N14" s="58"/>
      <c r="O14" s="58"/>
    </row>
    <row r="15" spans="1:15" s="31" customFormat="1" ht="12.75">
      <c r="A15" s="28">
        <v>2</v>
      </c>
      <c r="B15" s="29" t="s">
        <v>28</v>
      </c>
      <c r="C15" s="28" t="s">
        <v>66</v>
      </c>
      <c r="D15" s="28" t="s">
        <v>53</v>
      </c>
      <c r="E15" s="28" t="s">
        <v>9</v>
      </c>
      <c r="F15" s="40">
        <v>0.0011217592592592594</v>
      </c>
      <c r="G15" s="29"/>
      <c r="H15" s="30">
        <f>F15</f>
        <v>0.0011217592592592594</v>
      </c>
      <c r="I15" s="40">
        <v>0.0011689814814814816</v>
      </c>
      <c r="J15" s="41">
        <v>0.00011574074074074073</v>
      </c>
      <c r="K15" s="30">
        <f>IF(I15&lt;0,"KE",I15+J15)</f>
        <v>0.0012847222222222223</v>
      </c>
      <c r="L15" s="48">
        <f>MIN(H15,K15)</f>
        <v>0.0011217592592592594</v>
      </c>
      <c r="M15" s="58">
        <v>5</v>
      </c>
      <c r="N15" s="58"/>
      <c r="O15" s="58"/>
    </row>
    <row r="16" spans="1:12" ht="12.75">
      <c r="A16" s="7">
        <v>1</v>
      </c>
      <c r="B16" s="12" t="s">
        <v>28</v>
      </c>
      <c r="C16" s="7"/>
      <c r="D16" s="7"/>
      <c r="E16" s="7"/>
      <c r="G16" s="12"/>
      <c r="I16" s="39"/>
      <c r="J16" s="12"/>
      <c r="L16" s="23"/>
    </row>
    <row r="17" spans="1:15" ht="12.75">
      <c r="A17" s="7">
        <v>13</v>
      </c>
      <c r="B17" s="12" t="s">
        <v>29</v>
      </c>
      <c r="C17" s="7"/>
      <c r="D17" s="7"/>
      <c r="E17" s="7"/>
      <c r="G17" s="12"/>
      <c r="I17" s="39"/>
      <c r="J17" s="12"/>
      <c r="K17" s="53">
        <f>IF(I17&lt;0,"KE",I17+J17)</f>
        <v>0</v>
      </c>
      <c r="L17" s="54">
        <f>MIN(H17,K17)</f>
        <v>0</v>
      </c>
      <c r="M17" s="58"/>
      <c r="N17" s="58"/>
      <c r="O17" s="58"/>
    </row>
    <row r="18" spans="1:15" s="31" customFormat="1" ht="12.75">
      <c r="A18" s="28">
        <v>14</v>
      </c>
      <c r="B18" s="29" t="s">
        <v>29</v>
      </c>
      <c r="C18" s="28"/>
      <c r="D18" s="28"/>
      <c r="E18" s="28"/>
      <c r="F18" s="40"/>
      <c r="G18" s="29"/>
      <c r="H18" s="30"/>
      <c r="I18" s="40"/>
      <c r="J18" s="29"/>
      <c r="K18" s="30">
        <f>IF(I18&lt;0,"KE",I18+J18)</f>
        <v>0</v>
      </c>
      <c r="L18" s="48">
        <f>MIN(H18,K18)</f>
        <v>0</v>
      </c>
      <c r="M18" s="58"/>
      <c r="N18" s="58"/>
      <c r="O18" s="58"/>
    </row>
    <row r="19" spans="1:15" ht="12.75">
      <c r="A19" s="7">
        <v>15</v>
      </c>
      <c r="B19" s="12" t="s">
        <v>29</v>
      </c>
      <c r="C19" s="7"/>
      <c r="D19" s="7"/>
      <c r="E19" s="7"/>
      <c r="G19" s="12"/>
      <c r="I19" s="39"/>
      <c r="J19" s="12"/>
      <c r="K19" s="53">
        <f>IF(I19&lt;0,"KE",I19+J19)</f>
        <v>0</v>
      </c>
      <c r="L19" s="54">
        <f>MIN(H19,K19)</f>
        <v>0</v>
      </c>
      <c r="M19" s="58"/>
      <c r="N19" s="58"/>
      <c r="O19" s="58"/>
    </row>
    <row r="20" spans="1:15" s="31" customFormat="1" ht="12.75">
      <c r="A20" s="28">
        <v>16</v>
      </c>
      <c r="B20" s="29" t="s">
        <v>29</v>
      </c>
      <c r="C20" s="28"/>
      <c r="D20" s="28"/>
      <c r="E20" s="28"/>
      <c r="F20" s="40"/>
      <c r="G20" s="29"/>
      <c r="H20" s="30"/>
      <c r="I20" s="40"/>
      <c r="J20" s="29"/>
      <c r="K20" s="30">
        <f>IF(I20&lt;0,"KE",I20+J20)</f>
        <v>0</v>
      </c>
      <c r="L20" s="48">
        <f>MIN(H20,K20)</f>
        <v>0</v>
      </c>
      <c r="M20" s="58"/>
      <c r="N20" s="58"/>
      <c r="O20" s="58"/>
    </row>
    <row r="21" spans="1:15" s="31" customFormat="1" ht="12.75">
      <c r="A21" s="28">
        <v>18</v>
      </c>
      <c r="B21" s="29" t="s">
        <v>29</v>
      </c>
      <c r="C21" s="28"/>
      <c r="D21" s="28"/>
      <c r="E21" s="28"/>
      <c r="F21" s="40"/>
      <c r="G21" s="29"/>
      <c r="H21" s="30"/>
      <c r="I21" s="40"/>
      <c r="J21" s="29"/>
      <c r="K21" s="30">
        <f>IF(I21&lt;0,"KE",I21+J21)</f>
        <v>0</v>
      </c>
      <c r="L21" s="48">
        <f>MIN(H21,K21)</f>
        <v>0</v>
      </c>
      <c r="M21" s="58"/>
      <c r="N21" s="58"/>
      <c r="O21" s="58"/>
    </row>
    <row r="22" spans="1:15" ht="12.75">
      <c r="A22" s="7">
        <v>19</v>
      </c>
      <c r="B22" s="12" t="s">
        <v>29</v>
      </c>
      <c r="C22" s="7"/>
      <c r="D22" s="7"/>
      <c r="E22" s="7"/>
      <c r="G22" s="62"/>
      <c r="J22" s="62"/>
      <c r="K22" s="53">
        <f>IF(I22&lt;0,"KE",I22+J22)</f>
        <v>0</v>
      </c>
      <c r="L22" s="54">
        <f>MIN(H22,K22)</f>
        <v>0</v>
      </c>
      <c r="M22" s="58"/>
      <c r="N22" s="58"/>
      <c r="O22" s="58"/>
    </row>
    <row r="23" spans="1:15" s="31" customFormat="1" ht="12.75">
      <c r="A23" s="28">
        <v>20</v>
      </c>
      <c r="B23" s="29" t="s">
        <v>29</v>
      </c>
      <c r="C23" s="28"/>
      <c r="D23" s="28"/>
      <c r="E23" s="28"/>
      <c r="F23" s="40"/>
      <c r="G23" s="29"/>
      <c r="H23" s="30"/>
      <c r="I23" s="40"/>
      <c r="J23" s="29"/>
      <c r="K23" s="30">
        <f>IF(I23&lt;0,"KE",I23+J23)</f>
        <v>0</v>
      </c>
      <c r="L23" s="48">
        <f>MIN(H23,K23)</f>
        <v>0</v>
      </c>
      <c r="M23" s="58"/>
      <c r="N23" s="58"/>
      <c r="O23" s="58"/>
    </row>
    <row r="24" spans="1:15" ht="12.75">
      <c r="A24" s="7">
        <v>21</v>
      </c>
      <c r="B24" s="12" t="s">
        <v>29</v>
      </c>
      <c r="C24" s="7"/>
      <c r="D24" s="7"/>
      <c r="E24" s="7"/>
      <c r="G24" s="12"/>
      <c r="I24" s="39"/>
      <c r="J24" s="12"/>
      <c r="K24" s="53">
        <f>IF(I24&lt;0,"KE",I24+J24)</f>
        <v>0</v>
      </c>
      <c r="L24" s="54">
        <f>MIN(H24,K24)</f>
        <v>0</v>
      </c>
      <c r="M24" s="58"/>
      <c r="N24" s="58"/>
      <c r="O24" s="58"/>
    </row>
    <row r="25" spans="1:15" s="31" customFormat="1" ht="12.75">
      <c r="A25" s="28">
        <v>22</v>
      </c>
      <c r="B25" s="29" t="s">
        <v>29</v>
      </c>
      <c r="C25" s="28"/>
      <c r="D25" s="28"/>
      <c r="E25" s="28"/>
      <c r="F25" s="40"/>
      <c r="G25" s="29"/>
      <c r="H25" s="30"/>
      <c r="I25" s="40"/>
      <c r="J25" s="29"/>
      <c r="K25" s="30">
        <f>IF(I25&lt;0,"KE",I25+J25)</f>
        <v>0</v>
      </c>
      <c r="L25" s="48">
        <f>MIN(H25,K25)</f>
        <v>0</v>
      </c>
      <c r="M25" s="58"/>
      <c r="N25" s="58"/>
      <c r="O25" s="58"/>
    </row>
    <row r="26" spans="1:15" s="31" customFormat="1" ht="12.75">
      <c r="A26" s="28">
        <v>24</v>
      </c>
      <c r="B26" s="29" t="s">
        <v>29</v>
      </c>
      <c r="C26" s="28"/>
      <c r="D26" s="28"/>
      <c r="E26" s="28"/>
      <c r="F26" s="40"/>
      <c r="G26" s="29"/>
      <c r="H26" s="30"/>
      <c r="I26" s="40"/>
      <c r="J26" s="29"/>
      <c r="K26" s="30">
        <f>IF(I26&lt;0,"KE",I26+J26)</f>
        <v>0</v>
      </c>
      <c r="L26" s="48">
        <f>MIN(H26,K26)</f>
        <v>0</v>
      </c>
      <c r="M26" s="58"/>
      <c r="N26" s="58"/>
      <c r="O26" s="58"/>
    </row>
    <row r="27" spans="1:15" ht="12.75">
      <c r="A27" s="7">
        <v>25</v>
      </c>
      <c r="B27" s="12" t="s">
        <v>29</v>
      </c>
      <c r="C27" s="7"/>
      <c r="D27" s="7"/>
      <c r="E27" s="7"/>
      <c r="G27" s="12"/>
      <c r="I27" s="39"/>
      <c r="J27" s="12"/>
      <c r="K27" s="53">
        <f>IF(I27&lt;0,"KE",I27+J27)</f>
        <v>0</v>
      </c>
      <c r="L27" s="54">
        <f>MIN(H27,K27)</f>
        <v>0</v>
      </c>
      <c r="M27" s="58"/>
      <c r="N27" s="58"/>
      <c r="O27" s="58"/>
    </row>
    <row r="28" spans="1:15" s="31" customFormat="1" ht="12.75">
      <c r="A28" s="28">
        <v>26</v>
      </c>
      <c r="B28" s="29" t="s">
        <v>29</v>
      </c>
      <c r="C28" s="28"/>
      <c r="D28" s="28"/>
      <c r="E28" s="28"/>
      <c r="F28" s="40"/>
      <c r="G28" s="29"/>
      <c r="H28" s="30"/>
      <c r="I28" s="40"/>
      <c r="J28" s="29"/>
      <c r="K28" s="30">
        <f>IF(I28&lt;0,"KE",I28+J28)</f>
        <v>0</v>
      </c>
      <c r="L28" s="48">
        <f>MIN(H28,K28)</f>
        <v>0</v>
      </c>
      <c r="M28" s="58"/>
      <c r="N28" s="58"/>
      <c r="O28" s="58"/>
    </row>
    <row r="29" spans="1:15" ht="12.75">
      <c r="A29" s="7">
        <v>27</v>
      </c>
      <c r="B29" s="12" t="s">
        <v>29</v>
      </c>
      <c r="C29" s="7"/>
      <c r="D29" s="7"/>
      <c r="E29" s="7"/>
      <c r="G29" s="12"/>
      <c r="I29" s="39"/>
      <c r="J29" s="12"/>
      <c r="K29" s="53">
        <f>IF(I29&lt;0,"KE",I29+J29)</f>
        <v>0</v>
      </c>
      <c r="L29" s="54">
        <f>MIN(H29,K29)</f>
        <v>0</v>
      </c>
      <c r="M29" s="58"/>
      <c r="N29" s="58"/>
      <c r="O29" s="58"/>
    </row>
    <row r="30" spans="1:15" ht="12.75">
      <c r="A30" s="7">
        <v>23</v>
      </c>
      <c r="B30" s="12" t="s">
        <v>29</v>
      </c>
      <c r="C30" s="7" t="s">
        <v>73</v>
      </c>
      <c r="D30" s="7" t="s">
        <v>74</v>
      </c>
      <c r="E30" s="7" t="s">
        <v>23</v>
      </c>
      <c r="F30" s="39">
        <v>0.0009274305555555555</v>
      </c>
      <c r="G30" s="12"/>
      <c r="H30" s="27">
        <f>F30</f>
        <v>0.0009274305555555555</v>
      </c>
      <c r="I30" s="39">
        <v>0.0009619212962962962</v>
      </c>
      <c r="J30" s="56">
        <v>0.00011574074074074073</v>
      </c>
      <c r="K30" s="53">
        <f>IF(I30&lt;0,"KE",I30+J30)</f>
        <v>0.001077662037037037</v>
      </c>
      <c r="L30" s="54">
        <f>MIN(H30,K30)</f>
        <v>0.0009274305555555555</v>
      </c>
      <c r="M30" s="58">
        <v>1</v>
      </c>
      <c r="N30" s="58"/>
      <c r="O30" s="58"/>
    </row>
    <row r="31" spans="1:15" ht="12.75">
      <c r="A31" s="7">
        <v>17</v>
      </c>
      <c r="B31" s="12" t="s">
        <v>29</v>
      </c>
      <c r="C31" s="7" t="s">
        <v>60</v>
      </c>
      <c r="D31" s="7" t="s">
        <v>61</v>
      </c>
      <c r="E31" s="7" t="s">
        <v>70</v>
      </c>
      <c r="F31" s="39">
        <v>0.0011673611111111112</v>
      </c>
      <c r="G31" s="39">
        <v>0.00011574074074074073</v>
      </c>
      <c r="H31" s="27">
        <f>F31+G31</f>
        <v>0.001283101851851852</v>
      </c>
      <c r="I31" s="39">
        <v>0.0009997685185185185</v>
      </c>
      <c r="J31" s="39"/>
      <c r="K31" s="53">
        <f>IF(I31&lt;0,"KE",I31+J31)</f>
        <v>0.0009997685185185185</v>
      </c>
      <c r="L31" s="54">
        <f>MIN(H31,K31)</f>
        <v>0.0009997685185185185</v>
      </c>
      <c r="M31" s="58">
        <v>2</v>
      </c>
      <c r="N31" s="58"/>
      <c r="O31" s="58"/>
    </row>
    <row r="32" spans="1:15" ht="12.75">
      <c r="A32" s="7">
        <v>11</v>
      </c>
      <c r="B32" s="12" t="s">
        <v>29</v>
      </c>
      <c r="C32" s="7" t="s">
        <v>21</v>
      </c>
      <c r="D32" s="7" t="s">
        <v>72</v>
      </c>
      <c r="E32" s="7" t="s">
        <v>70</v>
      </c>
      <c r="F32" s="39">
        <v>0.0011472222222222222</v>
      </c>
      <c r="G32" s="12"/>
      <c r="H32" s="27">
        <f>F32</f>
        <v>0.0011472222222222222</v>
      </c>
      <c r="I32" s="39">
        <v>0.0010121527777777778</v>
      </c>
      <c r="J32" s="12"/>
      <c r="K32" s="53">
        <f>IF(I32&lt;0,"KE",I32+J32)</f>
        <v>0.0010121527777777778</v>
      </c>
      <c r="L32" s="54">
        <f>MIN(H32,K32)</f>
        <v>0.0010121527777777778</v>
      </c>
      <c r="M32" s="58">
        <v>3</v>
      </c>
      <c r="N32" s="58"/>
      <c r="O32" s="58"/>
    </row>
    <row r="33" spans="1:15" s="31" customFormat="1" ht="12.75">
      <c r="A33" s="28">
        <v>28</v>
      </c>
      <c r="B33" s="29" t="s">
        <v>29</v>
      </c>
      <c r="C33" s="28" t="s">
        <v>22</v>
      </c>
      <c r="D33" s="28" t="s">
        <v>72</v>
      </c>
      <c r="E33" s="28" t="s">
        <v>70</v>
      </c>
      <c r="F33" s="40">
        <v>0.0010333333333333334</v>
      </c>
      <c r="G33" s="29"/>
      <c r="H33" s="30">
        <f>F33</f>
        <v>0.0010333333333333334</v>
      </c>
      <c r="I33" s="40">
        <v>0.0009667824074074075</v>
      </c>
      <c r="J33" s="41">
        <v>0.00011574074074074073</v>
      </c>
      <c r="K33" s="30">
        <f>IF(I33&lt;0,"KE",I33+J33)</f>
        <v>0.0010825231481481482</v>
      </c>
      <c r="L33" s="48">
        <f>MIN(H33,K33)</f>
        <v>0.0010333333333333334</v>
      </c>
      <c r="M33" s="58">
        <v>4</v>
      </c>
      <c r="N33" s="58"/>
      <c r="O33" s="58"/>
    </row>
    <row r="34" spans="1:15" ht="12.75">
      <c r="A34" s="7">
        <v>29</v>
      </c>
      <c r="B34" s="12" t="s">
        <v>29</v>
      </c>
      <c r="C34" s="7" t="s">
        <v>35</v>
      </c>
      <c r="D34" s="7" t="s">
        <v>36</v>
      </c>
      <c r="E34" s="7" t="s">
        <v>10</v>
      </c>
      <c r="F34" s="39">
        <v>0.0010792824074074075</v>
      </c>
      <c r="G34" s="12"/>
      <c r="H34" s="27">
        <f>F34</f>
        <v>0.0010792824074074075</v>
      </c>
      <c r="I34" s="39" t="s">
        <v>77</v>
      </c>
      <c r="J34" s="12" t="s">
        <v>77</v>
      </c>
      <c r="K34" s="53" t="e">
        <f>IF(I34&lt;0,"KE",I34+J34)</f>
        <v>#VALUE!</v>
      </c>
      <c r="L34" s="54">
        <v>0.0010792824074074075</v>
      </c>
      <c r="M34" s="58">
        <v>5</v>
      </c>
      <c r="N34" s="58"/>
      <c r="O34" s="58"/>
    </row>
    <row r="35" spans="1:15" s="31" customFormat="1" ht="12.75">
      <c r="A35" s="28">
        <v>12</v>
      </c>
      <c r="B35" s="29" t="s">
        <v>29</v>
      </c>
      <c r="C35" s="28" t="s">
        <v>19</v>
      </c>
      <c r="D35" s="28" t="s">
        <v>33</v>
      </c>
      <c r="E35" s="28" t="s">
        <v>10</v>
      </c>
      <c r="F35" s="40" t="s">
        <v>8</v>
      </c>
      <c r="G35" s="29" t="s">
        <v>8</v>
      </c>
      <c r="H35" s="30"/>
      <c r="I35" s="40" t="s">
        <v>77</v>
      </c>
      <c r="J35" s="29" t="s">
        <v>77</v>
      </c>
      <c r="K35" s="30" t="e">
        <f>IF(I35&lt;0,"KE",I35+J35)</f>
        <v>#VALUE!</v>
      </c>
      <c r="L35" s="48" t="e">
        <f>MIN(H35,K35)</f>
        <v>#VALUE!</v>
      </c>
      <c r="M35" s="58">
        <v>6</v>
      </c>
      <c r="N35" s="58"/>
      <c r="O35" s="58"/>
    </row>
    <row r="36" spans="1:15" s="31" customFormat="1" ht="12.75">
      <c r="A36" s="28">
        <v>30</v>
      </c>
      <c r="B36" s="29" t="s">
        <v>29</v>
      </c>
      <c r="C36" s="28" t="s">
        <v>56</v>
      </c>
      <c r="D36" s="28" t="s">
        <v>57</v>
      </c>
      <c r="E36" s="28" t="s">
        <v>9</v>
      </c>
      <c r="F36" s="40" t="s">
        <v>8</v>
      </c>
      <c r="G36" s="29" t="s">
        <v>8</v>
      </c>
      <c r="H36" s="30"/>
      <c r="I36" s="40" t="s">
        <v>77</v>
      </c>
      <c r="J36" s="29" t="s">
        <v>77</v>
      </c>
      <c r="K36" s="30" t="e">
        <f>IF(I36&lt;0,"KE",I36+J36)</f>
        <v>#VALUE!</v>
      </c>
      <c r="L36" s="48" t="e">
        <f>MIN(H36,K36)</f>
        <v>#VALUE!</v>
      </c>
      <c r="M36" s="58">
        <v>7</v>
      </c>
      <c r="N36" s="58"/>
      <c r="O36" s="58"/>
    </row>
    <row r="37" spans="1:15" s="31" customFormat="1" ht="12.75">
      <c r="A37" s="28">
        <v>40</v>
      </c>
      <c r="B37" s="29" t="s">
        <v>30</v>
      </c>
      <c r="C37" s="28" t="s">
        <v>68</v>
      </c>
      <c r="D37" s="28" t="s">
        <v>26</v>
      </c>
      <c r="E37" s="28" t="s">
        <v>70</v>
      </c>
      <c r="F37" s="40">
        <v>0.0009478009259259258</v>
      </c>
      <c r="G37" s="29"/>
      <c r="H37" s="30">
        <f>F37</f>
        <v>0.0009478009259259258</v>
      </c>
      <c r="I37" s="40">
        <v>0.0008918981481481482</v>
      </c>
      <c r="J37" s="29"/>
      <c r="K37" s="30">
        <f>IF(I37&lt;0,"KE",I37+J37)</f>
        <v>0.0008918981481481482</v>
      </c>
      <c r="L37" s="48">
        <f>MIN(H37,K37)</f>
        <v>0.0008918981481481482</v>
      </c>
      <c r="M37" s="58">
        <v>1</v>
      </c>
      <c r="N37" s="58"/>
      <c r="O37" s="58"/>
    </row>
    <row r="38" spans="1:15" s="31" customFormat="1" ht="12.75">
      <c r="A38" s="28">
        <v>50</v>
      </c>
      <c r="B38" s="29" t="s">
        <v>30</v>
      </c>
      <c r="C38" s="28" t="s">
        <v>25</v>
      </c>
      <c r="D38" s="28" t="s">
        <v>26</v>
      </c>
      <c r="E38" s="28" t="s">
        <v>10</v>
      </c>
      <c r="F38" s="40">
        <v>0.0009376157407407407</v>
      </c>
      <c r="G38" s="29"/>
      <c r="H38" s="30">
        <f>F38</f>
        <v>0.0009376157407407407</v>
      </c>
      <c r="I38" s="40">
        <v>0.0009217592592592592</v>
      </c>
      <c r="J38" s="29"/>
      <c r="K38" s="30">
        <f>IF(I38&lt;0,"KE",I38+J38)</f>
        <v>0.0009217592592592592</v>
      </c>
      <c r="L38" s="48">
        <f>MIN(H38,K38)</f>
        <v>0.0009217592592592592</v>
      </c>
      <c r="M38" s="58">
        <v>2</v>
      </c>
      <c r="N38" s="58"/>
      <c r="O38" s="58"/>
    </row>
    <row r="39" spans="1:15" ht="12.75">
      <c r="A39" s="7">
        <v>41</v>
      </c>
      <c r="B39" s="12" t="s">
        <v>30</v>
      </c>
      <c r="C39" s="7" t="s">
        <v>12</v>
      </c>
      <c r="D39" s="7" t="s">
        <v>26</v>
      </c>
      <c r="E39" s="7" t="s">
        <v>70</v>
      </c>
      <c r="F39" s="39">
        <v>0.0010511574074074076</v>
      </c>
      <c r="G39" s="12"/>
      <c r="H39" s="27">
        <f>F39</f>
        <v>0.0010511574074074076</v>
      </c>
      <c r="I39" s="39">
        <v>0.0009663194444444445</v>
      </c>
      <c r="J39" s="12"/>
      <c r="K39" s="53">
        <f>IF(I39&lt;0,"KE",I39+J39)</f>
        <v>0.0009663194444444445</v>
      </c>
      <c r="L39" s="54">
        <f>MIN(H39,K39)</f>
        <v>0.0009663194444444445</v>
      </c>
      <c r="M39" s="58">
        <v>3</v>
      </c>
      <c r="N39" s="58"/>
      <c r="O39" s="58"/>
    </row>
    <row r="40" spans="1:15" ht="12.75">
      <c r="A40" s="7">
        <v>43</v>
      </c>
      <c r="B40" s="12" t="s">
        <v>30</v>
      </c>
      <c r="C40" s="7" t="s">
        <v>54</v>
      </c>
      <c r="D40" s="7" t="s">
        <v>55</v>
      </c>
      <c r="E40" s="7" t="s">
        <v>9</v>
      </c>
      <c r="F40" s="39">
        <v>0.001245486111111111</v>
      </c>
      <c r="G40" s="12" t="s">
        <v>8</v>
      </c>
      <c r="I40" s="39">
        <v>0.0010232638888888889</v>
      </c>
      <c r="J40" s="12"/>
      <c r="K40" s="53">
        <f>IF(I40&lt;0,"KE",I40+J40)</f>
        <v>0.0010232638888888889</v>
      </c>
      <c r="L40" s="54">
        <f>MIN(H40,K40)</f>
        <v>0.0010232638888888889</v>
      </c>
      <c r="M40" s="58">
        <v>4</v>
      </c>
      <c r="N40" s="58"/>
      <c r="O40" s="58"/>
    </row>
    <row r="41" spans="1:15" s="31" customFormat="1" ht="12.75">
      <c r="A41" s="28">
        <v>32</v>
      </c>
      <c r="B41" s="29" t="s">
        <v>30</v>
      </c>
      <c r="C41" s="28" t="s">
        <v>58</v>
      </c>
      <c r="D41" s="28" t="s">
        <v>59</v>
      </c>
      <c r="E41" s="28" t="s">
        <v>70</v>
      </c>
      <c r="F41" s="40">
        <v>0.001081712962962963</v>
      </c>
      <c r="G41" s="29"/>
      <c r="H41" s="30">
        <f>F41</f>
        <v>0.001081712962962963</v>
      </c>
      <c r="I41" s="40">
        <v>0.0010987268518518518</v>
      </c>
      <c r="J41" s="29"/>
      <c r="K41" s="30">
        <f>IF(I41&lt;0,"KE",I41+J41)</f>
        <v>0.0010987268518518518</v>
      </c>
      <c r="L41" s="48">
        <f>MIN(H41,K41)</f>
        <v>0.001081712962962963</v>
      </c>
      <c r="M41" s="58">
        <v>5</v>
      </c>
      <c r="N41" s="58"/>
      <c r="O41" s="58"/>
    </row>
    <row r="42" spans="1:15" ht="12.75">
      <c r="A42" s="7">
        <v>47</v>
      </c>
      <c r="B42" s="12" t="s">
        <v>30</v>
      </c>
      <c r="C42" s="7" t="s">
        <v>47</v>
      </c>
      <c r="D42" s="7" t="s">
        <v>26</v>
      </c>
      <c r="E42" s="7" t="s">
        <v>10</v>
      </c>
      <c r="F42" s="39" t="s">
        <v>77</v>
      </c>
      <c r="G42" s="12" t="s">
        <v>8</v>
      </c>
      <c r="I42" s="39">
        <v>0.0010844907407407407</v>
      </c>
      <c r="J42" s="12"/>
      <c r="K42" s="53">
        <f>IF(I42&lt;0,"KE",I42+J42)</f>
        <v>0.0010844907407407407</v>
      </c>
      <c r="L42" s="54">
        <f>MIN(H42,K42)</f>
        <v>0.0010844907407407407</v>
      </c>
      <c r="M42" s="58">
        <v>6</v>
      </c>
      <c r="N42" s="58"/>
      <c r="O42" s="58"/>
    </row>
    <row r="43" spans="1:15" ht="12.75">
      <c r="A43" s="7">
        <v>45</v>
      </c>
      <c r="B43" s="12" t="s">
        <v>30</v>
      </c>
      <c r="C43" s="7" t="s">
        <v>64</v>
      </c>
      <c r="D43" s="7" t="s">
        <v>63</v>
      </c>
      <c r="E43" s="7" t="s">
        <v>9</v>
      </c>
      <c r="F43" s="39">
        <v>0.001119675925925926</v>
      </c>
      <c r="G43" s="12"/>
      <c r="H43" s="27">
        <f>F43</f>
        <v>0.001119675925925926</v>
      </c>
      <c r="I43" s="39">
        <v>0.001118287037037037</v>
      </c>
      <c r="J43" s="56">
        <v>0.00011574074074074073</v>
      </c>
      <c r="K43" s="53">
        <f>IF(I43&lt;0,"KE",I43+J43)</f>
        <v>0.0012340277777777777</v>
      </c>
      <c r="L43" s="54">
        <f>MIN(H43,K43)</f>
        <v>0.001119675925925926</v>
      </c>
      <c r="M43" s="58">
        <v>7</v>
      </c>
      <c r="N43" s="58"/>
      <c r="O43" s="58"/>
    </row>
    <row r="44" spans="1:15" ht="12.75">
      <c r="A44" s="7">
        <v>35</v>
      </c>
      <c r="B44" s="12" t="s">
        <v>30</v>
      </c>
      <c r="C44" s="7" t="s">
        <v>45</v>
      </c>
      <c r="D44" s="7" t="s">
        <v>11</v>
      </c>
      <c r="E44" s="7" t="s">
        <v>46</v>
      </c>
      <c r="F44" s="39">
        <v>0.0011656250000000002</v>
      </c>
      <c r="G44" s="12"/>
      <c r="H44" s="27">
        <f>F44</f>
        <v>0.0011656250000000002</v>
      </c>
      <c r="I44" s="39">
        <v>0.0011417824074074073</v>
      </c>
      <c r="J44" s="12"/>
      <c r="K44" s="53">
        <f>IF(I44&lt;0,"KE",I44+J44)</f>
        <v>0.0011417824074074073</v>
      </c>
      <c r="L44" s="54">
        <f>MIN(H44,K44)</f>
        <v>0.0011417824074074073</v>
      </c>
      <c r="M44" s="58">
        <v>8</v>
      </c>
      <c r="N44" s="58"/>
      <c r="O44" s="58"/>
    </row>
    <row r="45" spans="1:15" s="31" customFormat="1" ht="12.75">
      <c r="A45" s="28">
        <v>38</v>
      </c>
      <c r="B45" s="29" t="s">
        <v>30</v>
      </c>
      <c r="C45" s="28" t="s">
        <v>62</v>
      </c>
      <c r="D45" s="28" t="s">
        <v>63</v>
      </c>
      <c r="E45" s="28" t="s">
        <v>9</v>
      </c>
      <c r="F45" s="40">
        <v>0.0010381944444444445</v>
      </c>
      <c r="G45" s="40">
        <v>0.00011574074074074073</v>
      </c>
      <c r="H45" s="30">
        <f>F45+G45</f>
        <v>0.0011539351851851851</v>
      </c>
      <c r="I45" s="40" t="s">
        <v>77</v>
      </c>
      <c r="J45" s="40" t="s">
        <v>77</v>
      </c>
      <c r="K45" s="30" t="e">
        <f>IF(I45&lt;0,"KE",I45+J45)</f>
        <v>#VALUE!</v>
      </c>
      <c r="L45" s="48">
        <v>0.0011539351851851851</v>
      </c>
      <c r="M45" s="58">
        <v>9</v>
      </c>
      <c r="N45" s="58"/>
      <c r="O45" s="58"/>
    </row>
    <row r="46" spans="1:15" s="31" customFormat="1" ht="12.75">
      <c r="A46" s="28">
        <v>48</v>
      </c>
      <c r="B46" s="29" t="s">
        <v>30</v>
      </c>
      <c r="C46" s="28" t="s">
        <v>75</v>
      </c>
      <c r="D46" s="28" t="s">
        <v>11</v>
      </c>
      <c r="E46" s="28" t="s">
        <v>76</v>
      </c>
      <c r="F46" s="40">
        <v>0.0011761574074074074</v>
      </c>
      <c r="G46" s="41">
        <v>0.00011574074074074073</v>
      </c>
      <c r="H46" s="30">
        <f>F46+G46</f>
        <v>0.0012918981481481481</v>
      </c>
      <c r="I46" s="40">
        <v>0.0011571759259259259</v>
      </c>
      <c r="J46" s="41"/>
      <c r="K46" s="30">
        <f>IF(I46&lt;0,"KE",I46+J46)</f>
        <v>0.0011571759259259259</v>
      </c>
      <c r="L46" s="48">
        <f>MIN(H46,K46)</f>
        <v>0.0011571759259259259</v>
      </c>
      <c r="M46" s="58">
        <v>10</v>
      </c>
      <c r="N46" s="58"/>
      <c r="O46" s="58"/>
    </row>
    <row r="47" spans="1:15" ht="12.75">
      <c r="A47" s="7">
        <v>39</v>
      </c>
      <c r="B47" s="12" t="s">
        <v>30</v>
      </c>
      <c r="C47" s="7" t="s">
        <v>44</v>
      </c>
      <c r="D47" s="7" t="s">
        <v>26</v>
      </c>
      <c r="E47" s="7" t="s">
        <v>10</v>
      </c>
      <c r="F47" s="39">
        <v>0.0010435185185185185</v>
      </c>
      <c r="G47" s="39">
        <v>0.00011574074074074073</v>
      </c>
      <c r="H47" s="27">
        <f>F47+G47</f>
        <v>0.0011592592592592592</v>
      </c>
      <c r="I47" s="39">
        <v>0.0011310185185185186</v>
      </c>
      <c r="J47" s="39">
        <v>0.00034722222222222224</v>
      </c>
      <c r="K47" s="53">
        <f>IF(I47&lt;0,"KE",I47+J47)</f>
        <v>0.001478240740740741</v>
      </c>
      <c r="L47" s="54">
        <f>MIN(H47,K47)</f>
        <v>0.0011592592592592592</v>
      </c>
      <c r="M47" s="58">
        <v>11</v>
      </c>
      <c r="N47" s="58"/>
      <c r="O47" s="58"/>
    </row>
    <row r="48" spans="1:15" ht="12.75">
      <c r="A48" s="7">
        <v>31</v>
      </c>
      <c r="B48" s="12" t="s">
        <v>30</v>
      </c>
      <c r="C48" s="7" t="s">
        <v>37</v>
      </c>
      <c r="D48" s="7" t="s">
        <v>11</v>
      </c>
      <c r="E48" s="7" t="s">
        <v>10</v>
      </c>
      <c r="F48" s="39">
        <v>0.0012099537037037038</v>
      </c>
      <c r="G48" s="39">
        <v>0.00011574074074074073</v>
      </c>
      <c r="H48" s="27">
        <f>F48+G48</f>
        <v>0.0013256944444444444</v>
      </c>
      <c r="I48" s="39">
        <v>0.001178125</v>
      </c>
      <c r="J48" s="39"/>
      <c r="K48" s="53">
        <f>IF(I48&lt;0,"KE",I48+J48)</f>
        <v>0.001178125</v>
      </c>
      <c r="L48" s="54">
        <f>MIN(H48,K48)</f>
        <v>0.001178125</v>
      </c>
      <c r="M48" s="58">
        <v>12</v>
      </c>
      <c r="N48" s="58"/>
      <c r="O48" s="58"/>
    </row>
    <row r="49" spans="1:15" s="31" customFormat="1" ht="12.75">
      <c r="A49" s="28">
        <v>46</v>
      </c>
      <c r="B49" s="29" t="s">
        <v>30</v>
      </c>
      <c r="C49" s="28" t="s">
        <v>34</v>
      </c>
      <c r="D49" s="28" t="s">
        <v>11</v>
      </c>
      <c r="E49" s="28" t="s">
        <v>10</v>
      </c>
      <c r="F49" s="40">
        <v>0.0011188657407407408</v>
      </c>
      <c r="G49" s="41">
        <v>0.00011574074074074073</v>
      </c>
      <c r="H49" s="30">
        <f>F49+G49</f>
        <v>0.0012346064814814815</v>
      </c>
      <c r="I49" s="40">
        <v>0.001077662037037037</v>
      </c>
      <c r="J49" s="41">
        <v>0.00011574074074074073</v>
      </c>
      <c r="K49" s="30">
        <f>IF(I49&lt;0,"KE",I49+J49)</f>
        <v>0.0011934027777777776</v>
      </c>
      <c r="L49" s="48">
        <f>MIN(H49,K49)</f>
        <v>0.0011934027777777776</v>
      </c>
      <c r="M49" s="58">
        <v>13</v>
      </c>
      <c r="N49" s="58"/>
      <c r="O49" s="58"/>
    </row>
    <row r="50" spans="1:15" s="31" customFormat="1" ht="12.75">
      <c r="A50" s="28">
        <v>44</v>
      </c>
      <c r="B50" s="29" t="s">
        <v>30</v>
      </c>
      <c r="C50" s="28" t="s">
        <v>39</v>
      </c>
      <c r="D50" s="28" t="s">
        <v>16</v>
      </c>
      <c r="E50" s="28" t="s">
        <v>10</v>
      </c>
      <c r="F50" s="40">
        <v>0.0013810185185185184</v>
      </c>
      <c r="G50" s="41">
        <v>0.00011574074074074073</v>
      </c>
      <c r="H50" s="30">
        <f>F50+G50</f>
        <v>0.001496759259259259</v>
      </c>
      <c r="I50" s="40">
        <v>0.0012931712962962962</v>
      </c>
      <c r="J50" s="41"/>
      <c r="K50" s="30">
        <f>IF(I50&lt;0,"KE",I50+J50)</f>
        <v>0.0012931712962962962</v>
      </c>
      <c r="L50" s="48">
        <f>MIN(H50,K50)</f>
        <v>0.0012931712962962962</v>
      </c>
      <c r="M50" s="58">
        <v>14</v>
      </c>
      <c r="N50" s="58"/>
      <c r="O50" s="58"/>
    </row>
    <row r="51" spans="1:15" s="31" customFormat="1" ht="12.75">
      <c r="A51" s="28">
        <v>36</v>
      </c>
      <c r="B51" s="29" t="s">
        <v>30</v>
      </c>
      <c r="C51" s="28" t="s">
        <v>13</v>
      </c>
      <c r="D51" s="28" t="s">
        <v>16</v>
      </c>
      <c r="E51" s="28" t="s">
        <v>10</v>
      </c>
      <c r="F51" s="40">
        <v>0.0012390046296296296</v>
      </c>
      <c r="G51" s="40">
        <v>0.00011574074074074073</v>
      </c>
      <c r="H51" s="30">
        <f>F51+G51</f>
        <v>0.0013547453703703703</v>
      </c>
      <c r="I51" s="40" t="s">
        <v>77</v>
      </c>
      <c r="J51" s="40" t="s">
        <v>77</v>
      </c>
      <c r="K51" s="30" t="e">
        <f>IF(I51&lt;0,"KE",I51+J51)</f>
        <v>#VALUE!</v>
      </c>
      <c r="L51" s="48">
        <v>0.00135474537037037</v>
      </c>
      <c r="M51" s="58">
        <v>15</v>
      </c>
      <c r="N51" s="58"/>
      <c r="O51" s="58"/>
    </row>
    <row r="52" spans="1:15" s="31" customFormat="1" ht="12.75">
      <c r="A52" s="28">
        <v>34</v>
      </c>
      <c r="B52" s="29" t="s">
        <v>30</v>
      </c>
      <c r="C52" s="28" t="s">
        <v>69</v>
      </c>
      <c r="D52" s="28" t="s">
        <v>11</v>
      </c>
      <c r="E52" s="28" t="s">
        <v>70</v>
      </c>
      <c r="F52" s="40" t="s">
        <v>77</v>
      </c>
      <c r="G52" s="29" t="s">
        <v>8</v>
      </c>
      <c r="H52" s="30"/>
      <c r="I52" s="40">
        <v>0.0011842592592592592</v>
      </c>
      <c r="J52" s="41">
        <v>0.0002893518518518519</v>
      </c>
      <c r="K52" s="30">
        <f>IF(I52&lt;0,"KE",I52+J52)</f>
        <v>0.001473611111111111</v>
      </c>
      <c r="L52" s="48">
        <f>MIN(H52,K52)</f>
        <v>0.001473611111111111</v>
      </c>
      <c r="M52" s="58">
        <v>16</v>
      </c>
      <c r="N52" s="58"/>
      <c r="O52" s="58"/>
    </row>
    <row r="53" spans="1:15" ht="12.75">
      <c r="A53" s="7">
        <v>33</v>
      </c>
      <c r="B53" s="12" t="s">
        <v>30</v>
      </c>
      <c r="C53" s="7" t="s">
        <v>38</v>
      </c>
      <c r="D53" s="7" t="s">
        <v>16</v>
      </c>
      <c r="E53" s="7" t="s">
        <v>10</v>
      </c>
      <c r="F53" s="39" t="s">
        <v>77</v>
      </c>
      <c r="G53" s="12" t="s">
        <v>8</v>
      </c>
      <c r="I53" s="39">
        <v>0.0015285879629629627</v>
      </c>
      <c r="J53" s="12"/>
      <c r="K53" s="53">
        <f>IF(I53&lt;0,"KE",I53+J53)</f>
        <v>0.0015285879629629627</v>
      </c>
      <c r="L53" s="54">
        <f>MIN(H53,K53)</f>
        <v>0.0015285879629629627</v>
      </c>
      <c r="M53" s="58">
        <v>17</v>
      </c>
      <c r="N53" s="58"/>
      <c r="O53" s="58"/>
    </row>
    <row r="54" spans="1:15" ht="12.75">
      <c r="A54" s="7">
        <v>37</v>
      </c>
      <c r="B54" s="12" t="s">
        <v>30</v>
      </c>
      <c r="C54" s="7" t="s">
        <v>17</v>
      </c>
      <c r="D54" s="7" t="s">
        <v>18</v>
      </c>
      <c r="E54" s="7" t="s">
        <v>10</v>
      </c>
      <c r="F54" s="39" t="s">
        <v>77</v>
      </c>
      <c r="G54" s="12" t="s">
        <v>8</v>
      </c>
      <c r="I54" s="39">
        <v>0.001378125</v>
      </c>
      <c r="J54" s="56">
        <v>0.00023148148148148146</v>
      </c>
      <c r="K54" s="53">
        <f>IF(I54&lt;0,"KE",I54+J54)</f>
        <v>0.0016096064814814814</v>
      </c>
      <c r="L54" s="54">
        <f>MIN(H54,K54)</f>
        <v>0.0016096064814814814</v>
      </c>
      <c r="M54" s="58">
        <v>18</v>
      </c>
      <c r="N54" s="58"/>
      <c r="O54" s="58"/>
    </row>
    <row r="55" spans="1:15" s="31" customFormat="1" ht="12.75">
      <c r="A55" s="28">
        <v>42</v>
      </c>
      <c r="B55" s="29" t="s">
        <v>30</v>
      </c>
      <c r="C55" s="28" t="s">
        <v>71</v>
      </c>
      <c r="D55" s="28" t="s">
        <v>26</v>
      </c>
      <c r="E55" s="28" t="s">
        <v>14</v>
      </c>
      <c r="F55" s="40">
        <v>0.0013028935185185185</v>
      </c>
      <c r="G55" s="29" t="s">
        <v>8</v>
      </c>
      <c r="H55" s="30"/>
      <c r="I55" s="40" t="s">
        <v>77</v>
      </c>
      <c r="J55" s="29" t="s">
        <v>77</v>
      </c>
      <c r="K55" s="30" t="e">
        <f>IF(I55&lt;0,"KE",I55+J55)</f>
        <v>#VALUE!</v>
      </c>
      <c r="L55" s="48" t="e">
        <f>MIN(H55,K55)</f>
        <v>#VALUE!</v>
      </c>
      <c r="M55" s="58">
        <v>19</v>
      </c>
      <c r="N55" s="58"/>
      <c r="O55" s="58"/>
    </row>
    <row r="56" spans="1:15" s="37" customFormat="1" ht="12.75">
      <c r="A56" s="67"/>
      <c r="B56" s="33" t="s">
        <v>65</v>
      </c>
      <c r="C56" s="34"/>
      <c r="D56" s="35"/>
      <c r="E56" s="35"/>
      <c r="F56" s="68"/>
      <c r="G56" s="69"/>
      <c r="H56" s="70"/>
      <c r="I56" s="68"/>
      <c r="J56" s="71"/>
      <c r="K56" s="36"/>
      <c r="L56" s="48"/>
      <c r="M56" s="58"/>
      <c r="N56" s="58"/>
      <c r="O56" s="58"/>
    </row>
    <row r="57" spans="6:15" ht="12.75">
      <c r="F57" s="52"/>
      <c r="G57" s="47"/>
      <c r="H57" s="46"/>
      <c r="J57" s="47"/>
      <c r="K57" s="46"/>
      <c r="L57" s="66"/>
      <c r="M57" s="58"/>
      <c r="N57" s="58"/>
      <c r="O57" s="58"/>
    </row>
    <row r="58" spans="6:15" ht="12.75">
      <c r="F58" s="52"/>
      <c r="G58" s="47"/>
      <c r="H58" s="46"/>
      <c r="J58" s="47"/>
      <c r="K58" s="46"/>
      <c r="M58" s="58"/>
      <c r="N58" s="58"/>
      <c r="O58" s="58"/>
    </row>
    <row r="59" spans="6:15" ht="12.75">
      <c r="F59" s="52"/>
      <c r="G59" s="47"/>
      <c r="H59" s="46"/>
      <c r="J59" s="47"/>
      <c r="K59" s="46"/>
      <c r="M59" s="58"/>
      <c r="N59" s="58"/>
      <c r="O59" s="58"/>
    </row>
    <row r="60" spans="3:15" ht="12.75">
      <c r="C60" s="2" t="s">
        <v>48</v>
      </c>
      <c r="D60" s="2"/>
      <c r="F60" s="52"/>
      <c r="G60" s="47"/>
      <c r="H60" s="46"/>
      <c r="J60" s="47"/>
      <c r="K60" s="46"/>
      <c r="M60" s="58"/>
      <c r="N60" s="58"/>
      <c r="O60" s="58"/>
    </row>
    <row r="61" spans="2:15" ht="12.75">
      <c r="B61" s="2" t="s">
        <v>10</v>
      </c>
      <c r="C61" s="2"/>
      <c r="D61" s="2">
        <v>13</v>
      </c>
      <c r="F61" s="52"/>
      <c r="G61" s="47"/>
      <c r="H61" s="46"/>
      <c r="J61" s="47"/>
      <c r="K61" s="46"/>
      <c r="M61" s="58"/>
      <c r="N61" s="58"/>
      <c r="O61" s="58"/>
    </row>
    <row r="62" spans="2:15" ht="12.75">
      <c r="B62" s="2" t="s">
        <v>49</v>
      </c>
      <c r="C62" s="2"/>
      <c r="D62" s="2">
        <v>8</v>
      </c>
      <c r="F62" s="52"/>
      <c r="G62" s="47"/>
      <c r="H62" s="46"/>
      <c r="J62" s="47"/>
      <c r="K62" s="46"/>
      <c r="M62" s="58"/>
      <c r="N62" s="58"/>
      <c r="O62" s="58"/>
    </row>
    <row r="63" spans="2:15" ht="12.75">
      <c r="B63" s="2" t="s">
        <v>15</v>
      </c>
      <c r="C63" s="2"/>
      <c r="D63" s="2">
        <v>7</v>
      </c>
      <c r="F63" s="52"/>
      <c r="G63" s="47"/>
      <c r="H63" s="46"/>
      <c r="J63" s="47"/>
      <c r="K63" s="46"/>
      <c r="M63" s="58"/>
      <c r="N63" s="58"/>
      <c r="O63" s="58"/>
    </row>
    <row r="64" spans="2:15" ht="12.75">
      <c r="B64" s="2" t="s">
        <v>14</v>
      </c>
      <c r="C64" s="2"/>
      <c r="D64" s="2">
        <v>3</v>
      </c>
      <c r="F64" s="52"/>
      <c r="G64" s="47"/>
      <c r="H64" s="46"/>
      <c r="J64" s="47"/>
      <c r="K64" s="46"/>
      <c r="M64" s="58"/>
      <c r="N64" s="58"/>
      <c r="O64" s="58"/>
    </row>
    <row r="65" spans="2:15" ht="12.75">
      <c r="B65" s="2" t="s">
        <v>46</v>
      </c>
      <c r="C65" s="2"/>
      <c r="D65" s="2">
        <v>1</v>
      </c>
      <c r="F65" s="52"/>
      <c r="G65" s="47"/>
      <c r="H65" s="46"/>
      <c r="J65" s="47"/>
      <c r="K65" s="46"/>
      <c r="M65" s="58"/>
      <c r="N65" s="58"/>
      <c r="O65" s="58"/>
    </row>
    <row r="66" spans="2:15" ht="12.75">
      <c r="B66" s="16"/>
      <c r="C66" s="16"/>
      <c r="D66" s="16"/>
      <c r="F66" s="52"/>
      <c r="G66" s="47"/>
      <c r="H66" s="46"/>
      <c r="J66" s="47"/>
      <c r="K66" s="46"/>
      <c r="M66" s="58"/>
      <c r="N66" s="58"/>
      <c r="O66" s="58"/>
    </row>
    <row r="67" spans="2:15" ht="12.75">
      <c r="B67" s="2" t="s">
        <v>50</v>
      </c>
      <c r="C67" s="2"/>
      <c r="D67" s="2">
        <f>SUM(D61:D66)</f>
        <v>32</v>
      </c>
      <c r="F67" s="52"/>
      <c r="G67" s="47"/>
      <c r="H67" s="46"/>
      <c r="J67" s="47"/>
      <c r="K67" s="46"/>
      <c r="M67" s="58"/>
      <c r="N67" s="58"/>
      <c r="O67" s="58"/>
    </row>
    <row r="68" spans="2:11" ht="12.75">
      <c r="B68" s="2" t="s">
        <v>50</v>
      </c>
      <c r="C68" s="2"/>
      <c r="D68" s="2"/>
      <c r="F68" s="52"/>
      <c r="G68" s="47"/>
      <c r="H68" s="46"/>
      <c r="J68" s="47"/>
      <c r="K68" s="46"/>
    </row>
    <row r="69" spans="2:11" ht="12.75">
      <c r="B69" s="2"/>
      <c r="C69" s="2"/>
      <c r="D69" s="2"/>
      <c r="F69" s="52"/>
      <c r="G69" s="47"/>
      <c r="H69" s="46"/>
      <c r="J69" s="47"/>
      <c r="K69" s="46"/>
    </row>
    <row r="70" spans="2:11" ht="12.75">
      <c r="B70" s="17"/>
      <c r="C70" s="17"/>
      <c r="D70" s="17"/>
      <c r="F70" s="52"/>
      <c r="G70" s="47"/>
      <c r="H70" s="46"/>
      <c r="J70" s="47"/>
      <c r="K70" s="46"/>
    </row>
    <row r="71" spans="6:11" ht="12.75">
      <c r="F71" s="52"/>
      <c r="G71" s="47"/>
      <c r="H71" s="46"/>
      <c r="J71" s="47"/>
      <c r="K71" s="46"/>
    </row>
    <row r="72" spans="6:11" ht="12.75">
      <c r="F72" s="52"/>
      <c r="G72" s="47"/>
      <c r="H72" s="46"/>
      <c r="J72" s="47"/>
      <c r="K72" s="46"/>
    </row>
    <row r="73" spans="6:11" ht="12.75">
      <c r="F73" s="52"/>
      <c r="G73" s="47"/>
      <c r="H73" s="46"/>
      <c r="J73" s="47"/>
      <c r="K73" s="46"/>
    </row>
    <row r="74" spans="6:11" ht="12.75">
      <c r="F74" s="52"/>
      <c r="G74" s="47"/>
      <c r="H74" s="46"/>
      <c r="J74" s="47"/>
      <c r="K74" s="46"/>
    </row>
    <row r="75" spans="6:11" ht="12.75">
      <c r="F75" s="52"/>
      <c r="G75" s="47"/>
      <c r="H75" s="46"/>
      <c r="J75" s="47"/>
      <c r="K75" s="46"/>
    </row>
    <row r="76" spans="6:11" ht="12.75">
      <c r="F76" s="52"/>
      <c r="G76" s="47"/>
      <c r="H76" s="46"/>
      <c r="J76" s="47"/>
      <c r="K76" s="46"/>
    </row>
    <row r="77" spans="6:11" ht="12.75">
      <c r="F77" s="52"/>
      <c r="G77" s="47"/>
      <c r="H77" s="46"/>
      <c r="J77" s="47"/>
      <c r="K77" s="46"/>
    </row>
    <row r="78" spans="6:11" ht="12.75">
      <c r="F78" s="52"/>
      <c r="G78" s="47"/>
      <c r="H78" s="46"/>
      <c r="J78" s="47"/>
      <c r="K78" s="46"/>
    </row>
    <row r="79" spans="6:11" ht="12.75">
      <c r="F79" s="52"/>
      <c r="G79" s="47"/>
      <c r="H79" s="46"/>
      <c r="J79" s="47"/>
      <c r="K79" s="46"/>
    </row>
    <row r="80" spans="6:11" ht="12.75">
      <c r="F80" s="52"/>
      <c r="G80" s="47"/>
      <c r="H80" s="46"/>
      <c r="J80" s="47"/>
      <c r="K80" s="46"/>
    </row>
    <row r="81" spans="6:11" ht="12.75">
      <c r="F81" s="52"/>
      <c r="G81" s="47"/>
      <c r="H81" s="46"/>
      <c r="J81" s="47"/>
      <c r="K81" s="46"/>
    </row>
    <row r="82" spans="6:11" ht="12.75">
      <c r="F82" s="52"/>
      <c r="G82" s="47"/>
      <c r="H82" s="46"/>
      <c r="J82" s="47"/>
      <c r="K82" s="46"/>
    </row>
    <row r="83" spans="6:11" ht="12.75">
      <c r="F83" s="52"/>
      <c r="G83" s="47"/>
      <c r="H83" s="46"/>
      <c r="J83" s="47"/>
      <c r="K83" s="46"/>
    </row>
    <row r="84" spans="6:11" ht="12.75">
      <c r="F84" s="52"/>
      <c r="G84" s="47"/>
      <c r="H84" s="46"/>
      <c r="J84" s="47"/>
      <c r="K84" s="46"/>
    </row>
    <row r="85" spans="6:11" ht="12.75">
      <c r="F85" s="52"/>
      <c r="G85" s="47"/>
      <c r="H85" s="46"/>
      <c r="J85" s="47"/>
      <c r="K85" s="46"/>
    </row>
    <row r="86" spans="6:11" ht="12.75">
      <c r="F86" s="52"/>
      <c r="G86" s="47"/>
      <c r="H86" s="46"/>
      <c r="J86" s="47"/>
      <c r="K86" s="46"/>
    </row>
    <row r="87" spans="6:11" ht="12.75">
      <c r="F87" s="52"/>
      <c r="G87" s="47"/>
      <c r="H87" s="46"/>
      <c r="J87" s="47"/>
      <c r="K87" s="46"/>
    </row>
    <row r="88" spans="6:11" ht="12.75">
      <c r="F88" s="52"/>
      <c r="G88" s="47"/>
      <c r="H88" s="46"/>
      <c r="J88" s="47"/>
      <c r="K88" s="46"/>
    </row>
    <row r="89" spans="6:11" ht="12.75">
      <c r="F89" s="52"/>
      <c r="G89" s="47"/>
      <c r="H89" s="46"/>
      <c r="J89" s="47"/>
      <c r="K89" s="46"/>
    </row>
    <row r="90" spans="6:11" ht="12.75">
      <c r="F90" s="52"/>
      <c r="G90" s="47"/>
      <c r="H90" s="46"/>
      <c r="J90" s="47"/>
      <c r="K90" s="46"/>
    </row>
    <row r="91" spans="6:11" ht="12.75">
      <c r="F91" s="52"/>
      <c r="G91" s="47"/>
      <c r="H91" s="46"/>
      <c r="J91" s="47"/>
      <c r="K91" s="46"/>
    </row>
    <row r="92" spans="6:11" ht="12.75">
      <c r="F92" s="52"/>
      <c r="G92" s="47"/>
      <c r="H92" s="46"/>
      <c r="J92" s="47"/>
      <c r="K92" s="46"/>
    </row>
    <row r="93" spans="6:11" ht="12.75">
      <c r="F93" s="52"/>
      <c r="G93" s="47"/>
      <c r="H93" s="46"/>
      <c r="J93" s="47"/>
      <c r="K93" s="46"/>
    </row>
    <row r="94" spans="6:11" ht="12.75">
      <c r="F94" s="52"/>
      <c r="G94" s="47"/>
      <c r="H94" s="46"/>
      <c r="J94" s="47"/>
      <c r="K94" s="46"/>
    </row>
    <row r="95" spans="6:11" ht="12.75">
      <c r="F95" s="52"/>
      <c r="G95" s="47"/>
      <c r="H95" s="46"/>
      <c r="J95" s="47"/>
      <c r="K95" s="46"/>
    </row>
    <row r="96" spans="6:11" ht="12.75">
      <c r="F96" s="52"/>
      <c r="G96" s="47"/>
      <c r="H96" s="46"/>
      <c r="J96" s="47"/>
      <c r="K96" s="46"/>
    </row>
    <row r="97" spans="6:11" ht="12.75">
      <c r="F97" s="52"/>
      <c r="G97" s="47"/>
      <c r="H97" s="46"/>
      <c r="J97" s="47"/>
      <c r="K97" s="46"/>
    </row>
    <row r="98" spans="6:11" ht="12.75">
      <c r="F98" s="52"/>
      <c r="G98" s="47"/>
      <c r="H98" s="46"/>
      <c r="J98" s="47"/>
      <c r="K98" s="46"/>
    </row>
    <row r="99" spans="6:11" ht="12.75">
      <c r="F99" s="52"/>
      <c r="G99" s="47"/>
      <c r="H99" s="46"/>
      <c r="J99" s="47"/>
      <c r="K99" s="46"/>
    </row>
    <row r="100" spans="6:11" ht="12.75">
      <c r="F100" s="52"/>
      <c r="G100" s="47"/>
      <c r="H100" s="46"/>
      <c r="J100" s="47"/>
      <c r="K100" s="46"/>
    </row>
    <row r="101" spans="6:11" ht="12.75">
      <c r="F101" s="52"/>
      <c r="G101" s="47"/>
      <c r="H101" s="46"/>
      <c r="J101" s="47"/>
      <c r="K101" s="46"/>
    </row>
    <row r="102" spans="6:11" ht="12.75">
      <c r="F102" s="52"/>
      <c r="G102" s="47"/>
      <c r="H102" s="46"/>
      <c r="J102" s="47"/>
      <c r="K102" s="46"/>
    </row>
    <row r="103" spans="6:11" ht="12.75">
      <c r="F103" s="52"/>
      <c r="G103" s="47"/>
      <c r="H103" s="46"/>
      <c r="J103" s="47"/>
      <c r="K103" s="46"/>
    </row>
    <row r="104" spans="6:11" ht="12.75">
      <c r="F104" s="52"/>
      <c r="G104" s="47"/>
      <c r="H104" s="46"/>
      <c r="J104" s="47"/>
      <c r="K104" s="46"/>
    </row>
    <row r="105" spans="6:11" ht="12.75">
      <c r="F105" s="52"/>
      <c r="G105" s="47"/>
      <c r="H105" s="46"/>
      <c r="J105" s="47"/>
      <c r="K105" s="46"/>
    </row>
    <row r="106" spans="6:11" ht="12.75">
      <c r="F106" s="52"/>
      <c r="G106" s="47"/>
      <c r="H106" s="46"/>
      <c r="J106" s="47"/>
      <c r="K106" s="46"/>
    </row>
    <row r="107" spans="6:11" ht="12.75">
      <c r="F107" s="52"/>
      <c r="G107" s="47"/>
      <c r="H107" s="46"/>
      <c r="J107" s="47"/>
      <c r="K107" s="46"/>
    </row>
    <row r="108" spans="6:11" ht="12.75">
      <c r="F108" s="52"/>
      <c r="G108" s="47"/>
      <c r="H108" s="46"/>
      <c r="J108" s="47"/>
      <c r="K108" s="46"/>
    </row>
    <row r="109" spans="6:11" ht="12.75">
      <c r="F109" s="52"/>
      <c r="G109" s="47"/>
      <c r="H109" s="46"/>
      <c r="J109" s="47"/>
      <c r="K109" s="46"/>
    </row>
    <row r="110" spans="6:11" ht="12.75">
      <c r="F110" s="52"/>
      <c r="G110" s="47"/>
      <c r="H110" s="46"/>
      <c r="J110" s="47"/>
      <c r="K110" s="46"/>
    </row>
    <row r="111" spans="6:11" ht="12.75">
      <c r="F111" s="52"/>
      <c r="G111" s="47"/>
      <c r="H111" s="46"/>
      <c r="J111" s="47"/>
      <c r="K111" s="46"/>
    </row>
    <row r="112" spans="6:11" ht="12.75">
      <c r="F112" s="52"/>
      <c r="G112" s="47"/>
      <c r="H112" s="46"/>
      <c r="J112" s="47"/>
      <c r="K112" s="46"/>
    </row>
    <row r="113" spans="6:11" ht="12.75">
      <c r="F113" s="52"/>
      <c r="G113" s="47"/>
      <c r="H113" s="46"/>
      <c r="J113" s="47"/>
      <c r="K113" s="46"/>
    </row>
    <row r="114" spans="6:11" ht="12.75">
      <c r="F114" s="52"/>
      <c r="G114" s="47"/>
      <c r="H114" s="46"/>
      <c r="J114" s="47"/>
      <c r="K114" s="46"/>
    </row>
    <row r="115" spans="6:11" ht="12.75">
      <c r="F115" s="52"/>
      <c r="G115" s="47"/>
      <c r="H115" s="46"/>
      <c r="J115" s="47"/>
      <c r="K115" s="46"/>
    </row>
    <row r="116" spans="6:11" ht="12.75">
      <c r="F116" s="52"/>
      <c r="G116" s="47"/>
      <c r="H116" s="46"/>
      <c r="J116" s="47"/>
      <c r="K116" s="46"/>
    </row>
    <row r="117" spans="6:11" ht="12.75">
      <c r="F117" s="52"/>
      <c r="G117" s="47"/>
      <c r="H117" s="46"/>
      <c r="J117" s="47"/>
      <c r="K117" s="46"/>
    </row>
    <row r="118" spans="6:11" ht="12.75">
      <c r="F118" s="52"/>
      <c r="G118" s="47"/>
      <c r="H118" s="46"/>
      <c r="J118" s="47"/>
      <c r="K118" s="46"/>
    </row>
    <row r="119" spans="6:11" ht="12.75">
      <c r="F119" s="52"/>
      <c r="G119" s="47"/>
      <c r="H119" s="46"/>
      <c r="J119" s="47"/>
      <c r="K119" s="46"/>
    </row>
    <row r="120" spans="6:11" ht="12.75">
      <c r="F120" s="52"/>
      <c r="G120" s="47"/>
      <c r="H120" s="46"/>
      <c r="J120" s="47"/>
      <c r="K120" s="46"/>
    </row>
    <row r="121" spans="6:11" ht="12.75">
      <c r="F121" s="52"/>
      <c r="G121" s="47"/>
      <c r="H121" s="46"/>
      <c r="J121" s="47"/>
      <c r="K121" s="46"/>
    </row>
    <row r="122" spans="6:11" ht="12.75">
      <c r="F122" s="52"/>
      <c r="G122" s="47"/>
      <c r="H122" s="46"/>
      <c r="J122" s="47"/>
      <c r="K122" s="46"/>
    </row>
    <row r="123" spans="6:11" ht="12.75">
      <c r="F123" s="52"/>
      <c r="G123" s="47"/>
      <c r="H123" s="46"/>
      <c r="J123" s="47"/>
      <c r="K123" s="46"/>
    </row>
    <row r="124" spans="6:11" ht="12.75">
      <c r="F124" s="52"/>
      <c r="G124" s="47"/>
      <c r="H124" s="46"/>
      <c r="J124" s="47"/>
      <c r="K124" s="46"/>
    </row>
    <row r="125" spans="6:11" ht="12.75">
      <c r="F125" s="52"/>
      <c r="G125" s="47"/>
      <c r="H125" s="46"/>
      <c r="J125" s="47"/>
      <c r="K125" s="46"/>
    </row>
    <row r="126" spans="6:11" ht="12.75">
      <c r="F126" s="52"/>
      <c r="G126" s="47"/>
      <c r="H126" s="46"/>
      <c r="J126" s="47"/>
      <c r="K126" s="46"/>
    </row>
    <row r="127" spans="6:11" ht="12.75">
      <c r="F127" s="52"/>
      <c r="G127" s="47"/>
      <c r="H127" s="46"/>
      <c r="J127" s="47"/>
      <c r="K127" s="46"/>
    </row>
    <row r="128" spans="6:11" ht="12.75">
      <c r="F128" s="52"/>
      <c r="G128" s="47"/>
      <c r="H128" s="46"/>
      <c r="J128" s="47"/>
      <c r="K128" s="46"/>
    </row>
    <row r="129" spans="6:11" ht="12.75">
      <c r="F129" s="52"/>
      <c r="G129" s="47"/>
      <c r="H129" s="46"/>
      <c r="J129" s="47"/>
      <c r="K129" s="46"/>
    </row>
    <row r="130" spans="6:11" ht="12.75">
      <c r="F130" s="52"/>
      <c r="G130" s="47"/>
      <c r="H130" s="46"/>
      <c r="J130" s="47"/>
      <c r="K130" s="46"/>
    </row>
    <row r="131" spans="6:11" ht="12.75">
      <c r="F131" s="52"/>
      <c r="G131" s="47"/>
      <c r="H131" s="46"/>
      <c r="J131" s="47"/>
      <c r="K131" s="46"/>
    </row>
    <row r="132" spans="6:11" ht="12.75">
      <c r="F132" s="52"/>
      <c r="G132" s="47"/>
      <c r="H132" s="46"/>
      <c r="J132" s="47"/>
      <c r="K132" s="46"/>
    </row>
    <row r="133" spans="6:11" ht="12.75">
      <c r="F133" s="52"/>
      <c r="G133" s="47"/>
      <c r="H133" s="46"/>
      <c r="J133" s="47"/>
      <c r="K133" s="46"/>
    </row>
    <row r="134" spans="6:11" ht="12.75">
      <c r="F134" s="52"/>
      <c r="G134" s="47"/>
      <c r="H134" s="46"/>
      <c r="J134" s="47"/>
      <c r="K134" s="46"/>
    </row>
    <row r="135" spans="6:11" ht="12.75">
      <c r="F135" s="52"/>
      <c r="G135" s="47"/>
      <c r="H135" s="46"/>
      <c r="J135" s="47"/>
      <c r="K135" s="46"/>
    </row>
    <row r="136" spans="6:11" ht="12.75">
      <c r="F136" s="52"/>
      <c r="G136" s="47"/>
      <c r="H136" s="46"/>
      <c r="J136" s="47"/>
      <c r="K136" s="46"/>
    </row>
    <row r="137" spans="6:11" ht="12.75">
      <c r="F137" s="52"/>
      <c r="G137" s="47"/>
      <c r="H137" s="46"/>
      <c r="J137" s="47"/>
      <c r="K137" s="46"/>
    </row>
    <row r="138" spans="6:11" ht="12.75">
      <c r="F138" s="52"/>
      <c r="G138" s="47"/>
      <c r="H138" s="46"/>
      <c r="J138" s="47"/>
      <c r="K138" s="46"/>
    </row>
    <row r="139" spans="6:11" ht="12.75">
      <c r="F139" s="52"/>
      <c r="G139" s="47"/>
      <c r="H139" s="46"/>
      <c r="J139" s="47"/>
      <c r="K139" s="46"/>
    </row>
    <row r="140" spans="6:11" ht="12.75">
      <c r="F140" s="52"/>
      <c r="G140" s="47"/>
      <c r="H140" s="46"/>
      <c r="J140" s="47"/>
      <c r="K140" s="46"/>
    </row>
    <row r="141" spans="6:11" ht="12.75">
      <c r="F141" s="52"/>
      <c r="G141" s="47"/>
      <c r="H141" s="46"/>
      <c r="J141" s="47"/>
      <c r="K141" s="46"/>
    </row>
    <row r="142" spans="6:11" ht="12.75">
      <c r="F142" s="52"/>
      <c r="G142" s="47"/>
      <c r="H142" s="46"/>
      <c r="J142" s="47"/>
      <c r="K142" s="46"/>
    </row>
    <row r="143" spans="6:11" ht="12.75">
      <c r="F143" s="52"/>
      <c r="G143" s="47"/>
      <c r="H143" s="46"/>
      <c r="J143" s="47"/>
      <c r="K143" s="46"/>
    </row>
    <row r="144" spans="6:11" ht="12.75">
      <c r="F144" s="52"/>
      <c r="G144" s="47"/>
      <c r="H144" s="46"/>
      <c r="J144" s="47"/>
      <c r="K144" s="46"/>
    </row>
    <row r="145" spans="6:11" ht="12.75">
      <c r="F145" s="52"/>
      <c r="G145" s="47"/>
      <c r="H145" s="46"/>
      <c r="J145" s="47"/>
      <c r="K145" s="46"/>
    </row>
    <row r="146" spans="6:11" ht="12.75">
      <c r="F146" s="52"/>
      <c r="G146" s="47"/>
      <c r="H146" s="46"/>
      <c r="J146" s="47"/>
      <c r="K146" s="46"/>
    </row>
    <row r="147" spans="6:11" ht="12.75">
      <c r="F147" s="52"/>
      <c r="G147" s="47"/>
      <c r="H147" s="46"/>
      <c r="J147" s="47"/>
      <c r="K147" s="46"/>
    </row>
    <row r="148" spans="6:11" ht="12.75">
      <c r="F148" s="52"/>
      <c r="G148" s="47"/>
      <c r="H148" s="46"/>
      <c r="J148" s="47"/>
      <c r="K148" s="46"/>
    </row>
    <row r="149" spans="6:11" ht="12.75">
      <c r="F149" s="52"/>
      <c r="G149" s="47"/>
      <c r="H149" s="46"/>
      <c r="J149" s="47"/>
      <c r="K149" s="46"/>
    </row>
    <row r="150" spans="6:11" ht="12.75">
      <c r="F150" s="52"/>
      <c r="G150" s="47"/>
      <c r="H150" s="46"/>
      <c r="J150" s="47"/>
      <c r="K150" s="46"/>
    </row>
    <row r="151" spans="6:11" ht="12.75">
      <c r="F151" s="52"/>
      <c r="G151" s="47"/>
      <c r="H151" s="46"/>
      <c r="J151" s="47"/>
      <c r="K151" s="46"/>
    </row>
    <row r="152" spans="6:11" ht="12.75">
      <c r="F152" s="52"/>
      <c r="G152" s="47"/>
      <c r="H152" s="46"/>
      <c r="J152" s="47"/>
      <c r="K152" s="46"/>
    </row>
    <row r="153" spans="6:11" ht="12.75">
      <c r="F153" s="52"/>
      <c r="G153" s="47"/>
      <c r="H153" s="46"/>
      <c r="J153" s="47"/>
      <c r="K153" s="46"/>
    </row>
    <row r="154" spans="6:11" ht="12.75">
      <c r="F154" s="52"/>
      <c r="G154" s="47"/>
      <c r="H154" s="46"/>
      <c r="J154" s="47"/>
      <c r="K154" s="46"/>
    </row>
    <row r="155" spans="6:11" ht="12.75">
      <c r="F155" s="52"/>
      <c r="G155" s="47"/>
      <c r="H155" s="46"/>
      <c r="J155" s="47"/>
      <c r="K155" s="46"/>
    </row>
    <row r="156" spans="6:11" ht="12.75">
      <c r="F156" s="52"/>
      <c r="G156" s="47"/>
      <c r="H156" s="46"/>
      <c r="J156" s="47"/>
      <c r="K156" s="46"/>
    </row>
    <row r="157" spans="6:11" ht="12.75">
      <c r="F157" s="52"/>
      <c r="G157" s="47"/>
      <c r="H157" s="46"/>
      <c r="J157" s="47"/>
      <c r="K157" s="46"/>
    </row>
    <row r="158" spans="6:11" ht="12.75">
      <c r="F158" s="52"/>
      <c r="G158" s="47"/>
      <c r="H158" s="46"/>
      <c r="J158" s="47"/>
      <c r="K158" s="46"/>
    </row>
    <row r="159" spans="6:11" ht="12.75">
      <c r="F159" s="52"/>
      <c r="G159" s="47"/>
      <c r="H159" s="46"/>
      <c r="J159" s="47"/>
      <c r="K159" s="46"/>
    </row>
    <row r="160" spans="6:11" ht="12.75">
      <c r="F160" s="52"/>
      <c r="G160" s="47"/>
      <c r="H160" s="46"/>
      <c r="J160" s="47"/>
      <c r="K160" s="46"/>
    </row>
    <row r="161" spans="6:11" ht="12.75">
      <c r="F161" s="52"/>
      <c r="G161" s="47"/>
      <c r="H161" s="46"/>
      <c r="J161" s="47"/>
      <c r="K161" s="46"/>
    </row>
    <row r="162" spans="6:11" ht="12.75">
      <c r="F162" s="52"/>
      <c r="G162" s="47"/>
      <c r="H162" s="46"/>
      <c r="J162" s="47"/>
      <c r="K162" s="46"/>
    </row>
    <row r="163" spans="6:11" ht="12.75">
      <c r="F163" s="52"/>
      <c r="G163" s="47"/>
      <c r="H163" s="46"/>
      <c r="J163" s="47"/>
      <c r="K163" s="46"/>
    </row>
    <row r="164" spans="6:11" ht="12.75">
      <c r="F164" s="52"/>
      <c r="G164" s="47"/>
      <c r="H164" s="46"/>
      <c r="J164" s="47"/>
      <c r="K164" s="46"/>
    </row>
    <row r="165" spans="6:11" ht="12.75">
      <c r="F165" s="52"/>
      <c r="G165" s="47"/>
      <c r="H165" s="46"/>
      <c r="J165" s="47"/>
      <c r="K165" s="46"/>
    </row>
    <row r="166" spans="6:11" ht="12.75">
      <c r="F166" s="52"/>
      <c r="G166" s="47"/>
      <c r="H166" s="46"/>
      <c r="J166" s="47"/>
      <c r="K166" s="46"/>
    </row>
    <row r="167" spans="6:11" ht="12.75">
      <c r="F167" s="52"/>
      <c r="G167" s="47"/>
      <c r="H167" s="46"/>
      <c r="J167" s="47"/>
      <c r="K167" s="46"/>
    </row>
    <row r="168" spans="6:11" ht="12.75">
      <c r="F168" s="52"/>
      <c r="G168" s="47"/>
      <c r="H168" s="46"/>
      <c r="J168" s="47"/>
      <c r="K168" s="46"/>
    </row>
    <row r="169" spans="6:11" ht="12.75">
      <c r="F169" s="52"/>
      <c r="G169" s="47"/>
      <c r="H169" s="46"/>
      <c r="J169" s="47"/>
      <c r="K169" s="46"/>
    </row>
    <row r="170" spans="6:11" ht="12.75">
      <c r="F170" s="52"/>
      <c r="G170" s="47"/>
      <c r="H170" s="46"/>
      <c r="J170" s="47"/>
      <c r="K170" s="46"/>
    </row>
    <row r="171" spans="6:11" ht="12.75">
      <c r="F171" s="52"/>
      <c r="G171" s="47"/>
      <c r="H171" s="46"/>
      <c r="J171" s="47"/>
      <c r="K171" s="46"/>
    </row>
    <row r="172" spans="6:11" ht="12.75">
      <c r="F172" s="52"/>
      <c r="G172" s="47"/>
      <c r="H172" s="46"/>
      <c r="J172" s="47"/>
      <c r="K172" s="46"/>
    </row>
    <row r="173" spans="6:11" ht="12.75">
      <c r="F173" s="52"/>
      <c r="G173" s="47"/>
      <c r="H173" s="46"/>
      <c r="J173" s="47"/>
      <c r="K173" s="46"/>
    </row>
    <row r="174" spans="6:11" ht="12.75">
      <c r="F174" s="52"/>
      <c r="G174" s="47"/>
      <c r="H174" s="46"/>
      <c r="J174" s="47"/>
      <c r="K174" s="46"/>
    </row>
    <row r="175" spans="6:11" ht="12.75">
      <c r="F175" s="52"/>
      <c r="G175" s="47"/>
      <c r="H175" s="46"/>
      <c r="J175" s="47"/>
      <c r="K175" s="46"/>
    </row>
    <row r="176" spans="6:11" ht="12.75">
      <c r="F176" s="52"/>
      <c r="G176" s="47"/>
      <c r="H176" s="46"/>
      <c r="J176" s="47"/>
      <c r="K176" s="46"/>
    </row>
    <row r="177" spans="6:11" ht="12.75">
      <c r="F177" s="52"/>
      <c r="G177" s="47"/>
      <c r="H177" s="46"/>
      <c r="J177" s="47"/>
      <c r="K177" s="46"/>
    </row>
    <row r="178" spans="6:11" ht="12.75">
      <c r="F178" s="52"/>
      <c r="G178" s="47"/>
      <c r="H178" s="46"/>
      <c r="J178" s="47"/>
      <c r="K178" s="46"/>
    </row>
    <row r="179" spans="6:11" ht="12.75">
      <c r="F179" s="52"/>
      <c r="G179" s="47"/>
      <c r="H179" s="46"/>
      <c r="J179" s="47"/>
      <c r="K179" s="46"/>
    </row>
    <row r="180" spans="6:11" ht="12.75">
      <c r="F180" s="52"/>
      <c r="G180" s="47"/>
      <c r="H180" s="46"/>
      <c r="J180" s="47"/>
      <c r="K180" s="46"/>
    </row>
    <row r="181" spans="6:11" ht="12.75">
      <c r="F181" s="52"/>
      <c r="G181" s="47"/>
      <c r="H181" s="46"/>
      <c r="J181" s="47"/>
      <c r="K181" s="46"/>
    </row>
    <row r="182" spans="6:11" ht="12.75">
      <c r="F182" s="52"/>
      <c r="G182" s="47"/>
      <c r="H182" s="46"/>
      <c r="J182" s="47"/>
      <c r="K182" s="46"/>
    </row>
    <row r="183" spans="6:11" ht="12.75">
      <c r="F183" s="52"/>
      <c r="G183" s="47"/>
      <c r="H183" s="46"/>
      <c r="J183" s="47"/>
      <c r="K183" s="46"/>
    </row>
    <row r="184" spans="6:11" ht="12.75">
      <c r="F184" s="52"/>
      <c r="G184" s="47"/>
      <c r="H184" s="46"/>
      <c r="J184" s="47"/>
      <c r="K184" s="46"/>
    </row>
    <row r="185" spans="6:11" ht="12.75">
      <c r="F185" s="52"/>
      <c r="G185" s="47"/>
      <c r="H185" s="46"/>
      <c r="J185" s="47"/>
      <c r="K185" s="46"/>
    </row>
    <row r="186" spans="6:11" ht="12.75">
      <c r="F186" s="52"/>
      <c r="G186" s="47"/>
      <c r="H186" s="46"/>
      <c r="J186" s="47"/>
      <c r="K186" s="46"/>
    </row>
    <row r="187" spans="6:11" ht="12.75">
      <c r="F187" s="52"/>
      <c r="G187" s="47"/>
      <c r="H187" s="46"/>
      <c r="J187" s="47"/>
      <c r="K187" s="46"/>
    </row>
    <row r="188" spans="6:11" ht="12.75">
      <c r="F188" s="52"/>
      <c r="G188" s="47"/>
      <c r="H188" s="46"/>
      <c r="J188" s="47"/>
      <c r="K188" s="46"/>
    </row>
    <row r="189" spans="6:11" ht="12.75">
      <c r="F189" s="52"/>
      <c r="G189" s="47"/>
      <c r="H189" s="46"/>
      <c r="J189" s="47"/>
      <c r="K189" s="46"/>
    </row>
    <row r="190" spans="6:11" ht="12.75">
      <c r="F190" s="52"/>
      <c r="G190" s="47"/>
      <c r="H190" s="46"/>
      <c r="J190" s="47"/>
      <c r="K190" s="46"/>
    </row>
    <row r="191" spans="6:11" ht="12.75">
      <c r="F191" s="52"/>
      <c r="G191" s="47"/>
      <c r="H191" s="46"/>
      <c r="J191" s="47"/>
      <c r="K191" s="46"/>
    </row>
    <row r="192" spans="6:11" ht="12.75">
      <c r="F192" s="52"/>
      <c r="G192" s="47"/>
      <c r="H192" s="46"/>
      <c r="J192" s="47"/>
      <c r="K192" s="46"/>
    </row>
    <row r="193" spans="6:11" ht="12.75">
      <c r="F193" s="52"/>
      <c r="G193" s="47"/>
      <c r="H193" s="46"/>
      <c r="J193" s="47"/>
      <c r="K193" s="46"/>
    </row>
    <row r="194" spans="6:11" ht="12.75">
      <c r="F194" s="52"/>
      <c r="G194" s="47"/>
      <c r="H194" s="46"/>
      <c r="J194" s="47"/>
      <c r="K194" s="46"/>
    </row>
    <row r="195" spans="6:11" ht="12.75">
      <c r="F195" s="52"/>
      <c r="G195" s="47"/>
      <c r="H195" s="46"/>
      <c r="J195" s="47"/>
      <c r="K195" s="46"/>
    </row>
    <row r="196" spans="6:11" ht="12.75">
      <c r="F196" s="52"/>
      <c r="G196" s="47"/>
      <c r="H196" s="46"/>
      <c r="J196" s="47"/>
      <c r="K196" s="46"/>
    </row>
    <row r="197" spans="6:11" ht="12.75">
      <c r="F197" s="52"/>
      <c r="G197" s="47"/>
      <c r="H197" s="46"/>
      <c r="J197" s="47"/>
      <c r="K197" s="46"/>
    </row>
    <row r="198" spans="6:11" ht="12.75">
      <c r="F198" s="52"/>
      <c r="G198" s="47"/>
      <c r="H198" s="46"/>
      <c r="J198" s="47"/>
      <c r="K198" s="46"/>
    </row>
    <row r="199" spans="6:11" ht="12.75">
      <c r="F199" s="52"/>
      <c r="G199" s="47"/>
      <c r="H199" s="46"/>
      <c r="J199" s="47"/>
      <c r="K199" s="46"/>
    </row>
    <row r="200" spans="6:11" ht="12.75">
      <c r="F200" s="52"/>
      <c r="G200" s="47"/>
      <c r="H200" s="46"/>
      <c r="J200" s="47"/>
      <c r="K200" s="46"/>
    </row>
    <row r="201" spans="6:11" ht="12.75">
      <c r="F201" s="52"/>
      <c r="G201" s="47"/>
      <c r="H201" s="46"/>
      <c r="J201" s="47"/>
      <c r="K201" s="46"/>
    </row>
    <row r="202" spans="6:11" ht="12.75">
      <c r="F202" s="52"/>
      <c r="G202" s="47"/>
      <c r="H202" s="46"/>
      <c r="J202" s="47"/>
      <c r="K202" s="46"/>
    </row>
    <row r="203" spans="6:11" ht="12.75">
      <c r="F203" s="52"/>
      <c r="G203" s="47"/>
      <c r="H203" s="46"/>
      <c r="J203" s="47"/>
      <c r="K203" s="46"/>
    </row>
    <row r="204" spans="6:11" ht="12.75">
      <c r="F204" s="52"/>
      <c r="G204" s="47"/>
      <c r="H204" s="46"/>
      <c r="J204" s="47"/>
      <c r="K204" s="46"/>
    </row>
    <row r="205" spans="6:11" ht="12.75">
      <c r="F205" s="52"/>
      <c r="G205" s="47"/>
      <c r="H205" s="46"/>
      <c r="J205" s="47"/>
      <c r="K205" s="46"/>
    </row>
    <row r="206" spans="6:11" ht="12.75">
      <c r="F206" s="52"/>
      <c r="G206" s="47"/>
      <c r="H206" s="46"/>
      <c r="J206" s="47"/>
      <c r="K206" s="46"/>
    </row>
    <row r="207" spans="6:11" ht="12.75">
      <c r="F207" s="52"/>
      <c r="G207" s="47"/>
      <c r="H207" s="46"/>
      <c r="J207" s="47"/>
      <c r="K207" s="46"/>
    </row>
    <row r="208" spans="6:11" ht="12.75">
      <c r="F208" s="52"/>
      <c r="G208" s="47"/>
      <c r="H208" s="46"/>
      <c r="J208" s="47"/>
      <c r="K208" s="46"/>
    </row>
    <row r="209" spans="6:11" ht="12.75">
      <c r="F209" s="52"/>
      <c r="G209" s="47"/>
      <c r="H209" s="46"/>
      <c r="J209" s="47"/>
      <c r="K209" s="46"/>
    </row>
  </sheetData>
  <mergeCells count="2">
    <mergeCell ref="A1:E1"/>
    <mergeCell ref="A3:E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6">
      <selection activeCell="E56" sqref="E56"/>
    </sheetView>
  </sheetViews>
  <sheetFormatPr defaultColWidth="9.00390625" defaultRowHeight="12.75"/>
  <cols>
    <col min="1" max="1" width="9.125" style="15" customWidth="1"/>
    <col min="2" max="2" width="9.125" style="14" customWidth="1"/>
    <col min="3" max="3" width="9.125" style="15" customWidth="1"/>
    <col min="4" max="4" width="9.125" style="14" customWidth="1"/>
    <col min="5" max="5" width="9.125" style="15" customWidth="1"/>
    <col min="6" max="6" width="9.125" style="14" customWidth="1"/>
    <col min="7" max="9" width="9.125" style="15" customWidth="1"/>
    <col min="10" max="10" width="9.125" style="11" customWidth="1"/>
    <col min="12" max="16384" width="9.125" style="11" customWidth="1"/>
  </cols>
  <sheetData>
    <row r="1" spans="1:11" ht="25.5">
      <c r="A1" s="72">
        <v>1</v>
      </c>
      <c r="B1" s="15"/>
      <c r="C1" s="72">
        <v>15</v>
      </c>
      <c r="D1" s="15"/>
      <c r="E1" s="72">
        <v>30</v>
      </c>
      <c r="F1" s="15"/>
      <c r="G1" s="72">
        <v>44</v>
      </c>
      <c r="H1" s="72">
        <v>59</v>
      </c>
      <c r="I1" s="72">
        <v>73</v>
      </c>
      <c r="K1" s="11"/>
    </row>
    <row r="2" spans="1:11" ht="25.5">
      <c r="A2" s="72"/>
      <c r="B2" s="15"/>
      <c r="C2" s="72"/>
      <c r="D2" s="15"/>
      <c r="E2" s="72"/>
      <c r="F2" s="15"/>
      <c r="G2" s="72"/>
      <c r="H2" s="72"/>
      <c r="I2" s="72"/>
      <c r="K2" s="11"/>
    </row>
    <row r="3" spans="1:11" ht="25.5">
      <c r="A3" s="72">
        <v>2</v>
      </c>
      <c r="B3" s="15"/>
      <c r="C3" s="72">
        <v>16</v>
      </c>
      <c r="D3" s="15"/>
      <c r="E3" s="72">
        <v>31</v>
      </c>
      <c r="F3" s="15"/>
      <c r="G3" s="72">
        <v>45</v>
      </c>
      <c r="H3" s="72">
        <v>60</v>
      </c>
      <c r="I3" s="72">
        <v>74</v>
      </c>
      <c r="K3" s="11"/>
    </row>
    <row r="4" spans="1:11" ht="25.5">
      <c r="A4" s="72"/>
      <c r="B4" s="15"/>
      <c r="C4" s="72"/>
      <c r="D4" s="15"/>
      <c r="E4" s="72"/>
      <c r="F4" s="15"/>
      <c r="G4" s="72"/>
      <c r="H4" s="72"/>
      <c r="I4" s="72"/>
      <c r="K4" s="11"/>
    </row>
    <row r="5" spans="1:11" ht="25.5">
      <c r="A5" s="72">
        <v>3</v>
      </c>
      <c r="B5" s="15"/>
      <c r="C5" s="72">
        <v>17</v>
      </c>
      <c r="D5" s="15"/>
      <c r="E5" s="72">
        <v>32</v>
      </c>
      <c r="F5" s="15"/>
      <c r="G5" s="72">
        <v>46</v>
      </c>
      <c r="H5" s="72">
        <v>61</v>
      </c>
      <c r="I5" s="72">
        <v>75</v>
      </c>
      <c r="K5" s="11"/>
    </row>
    <row r="6" spans="1:11" ht="25.5">
      <c r="A6" s="72"/>
      <c r="B6" s="15"/>
      <c r="C6" s="72"/>
      <c r="D6" s="15"/>
      <c r="E6" s="72"/>
      <c r="F6" s="15"/>
      <c r="G6" s="72"/>
      <c r="H6" s="72"/>
      <c r="I6" s="72"/>
      <c r="K6" s="11"/>
    </row>
    <row r="7" spans="1:11" ht="25.5">
      <c r="A7" s="72">
        <v>4</v>
      </c>
      <c r="B7" s="15"/>
      <c r="C7" s="72">
        <v>18</v>
      </c>
      <c r="D7" s="15"/>
      <c r="E7" s="72">
        <v>33</v>
      </c>
      <c r="F7" s="15"/>
      <c r="G7" s="72">
        <v>47</v>
      </c>
      <c r="H7" s="72">
        <v>62</v>
      </c>
      <c r="I7" s="72">
        <v>76</v>
      </c>
      <c r="K7" s="11"/>
    </row>
    <row r="8" spans="1:11" ht="25.5">
      <c r="A8" s="72"/>
      <c r="B8" s="15"/>
      <c r="C8" s="72"/>
      <c r="D8" s="15"/>
      <c r="E8" s="72"/>
      <c r="F8" s="15"/>
      <c r="G8" s="72"/>
      <c r="H8" s="72"/>
      <c r="I8" s="72"/>
      <c r="K8" s="11"/>
    </row>
    <row r="9" spans="1:11" ht="25.5">
      <c r="A9" s="72">
        <v>5</v>
      </c>
      <c r="B9" s="15"/>
      <c r="C9" s="72">
        <v>19</v>
      </c>
      <c r="D9" s="15"/>
      <c r="E9" s="72">
        <v>34</v>
      </c>
      <c r="F9" s="15"/>
      <c r="G9" s="72">
        <v>48</v>
      </c>
      <c r="H9" s="72">
        <v>63</v>
      </c>
      <c r="I9" s="72">
        <v>77</v>
      </c>
      <c r="K9" s="11"/>
    </row>
    <row r="10" spans="1:11" ht="25.5">
      <c r="A10" s="72"/>
      <c r="B10" s="15"/>
      <c r="C10" s="72"/>
      <c r="D10" s="15"/>
      <c r="E10" s="72"/>
      <c r="F10" s="15"/>
      <c r="G10" s="72"/>
      <c r="H10" s="72"/>
      <c r="I10" s="72"/>
      <c r="K10" s="11"/>
    </row>
    <row r="11" spans="1:11" ht="25.5">
      <c r="A11" s="72">
        <v>6</v>
      </c>
      <c r="B11" s="15"/>
      <c r="C11" s="72">
        <v>20</v>
      </c>
      <c r="D11" s="15"/>
      <c r="E11" s="72">
        <v>35</v>
      </c>
      <c r="F11" s="15"/>
      <c r="G11" s="72">
        <v>49</v>
      </c>
      <c r="H11" s="72">
        <v>64</v>
      </c>
      <c r="I11" s="72">
        <v>78</v>
      </c>
      <c r="K11" s="11"/>
    </row>
    <row r="12" spans="1:11" ht="25.5">
      <c r="A12" s="72"/>
      <c r="B12" s="15"/>
      <c r="C12" s="72"/>
      <c r="D12" s="15"/>
      <c r="E12" s="72"/>
      <c r="F12" s="15"/>
      <c r="G12" s="72"/>
      <c r="H12" s="72"/>
      <c r="I12" s="72"/>
      <c r="K12" s="11"/>
    </row>
    <row r="13" spans="1:11" ht="25.5">
      <c r="A13" s="72">
        <v>7</v>
      </c>
      <c r="B13" s="15"/>
      <c r="C13" s="72">
        <v>21</v>
      </c>
      <c r="D13" s="15"/>
      <c r="E13" s="72">
        <v>36</v>
      </c>
      <c r="F13" s="15"/>
      <c r="G13" s="72">
        <v>50</v>
      </c>
      <c r="H13" s="72">
        <v>65</v>
      </c>
      <c r="I13" s="72">
        <v>79</v>
      </c>
      <c r="K13" s="11"/>
    </row>
    <row r="14" spans="1:11" ht="25.5">
      <c r="A14" s="72"/>
      <c r="B14" s="15"/>
      <c r="C14" s="72"/>
      <c r="D14" s="15"/>
      <c r="E14" s="72"/>
      <c r="F14" s="15"/>
      <c r="G14" s="72"/>
      <c r="H14" s="72"/>
      <c r="I14" s="72"/>
      <c r="K14" s="11"/>
    </row>
    <row r="15" spans="1:11" ht="25.5">
      <c r="A15" s="72">
        <v>8</v>
      </c>
      <c r="B15" s="15"/>
      <c r="C15" s="72">
        <v>22</v>
      </c>
      <c r="D15" s="15"/>
      <c r="E15" s="72">
        <v>37</v>
      </c>
      <c r="F15" s="15"/>
      <c r="G15" s="72">
        <v>51</v>
      </c>
      <c r="H15" s="72"/>
      <c r="I15" s="72">
        <v>80</v>
      </c>
      <c r="K15" s="11"/>
    </row>
    <row r="16" spans="1:11" ht="25.5">
      <c r="A16" s="72"/>
      <c r="B16" s="15"/>
      <c r="C16" s="72"/>
      <c r="D16" s="15"/>
      <c r="E16" s="72"/>
      <c r="F16" s="15"/>
      <c r="G16" s="72"/>
      <c r="H16" s="72">
        <v>66</v>
      </c>
      <c r="I16" s="72"/>
      <c r="K16" s="11"/>
    </row>
    <row r="17" spans="1:11" ht="25.5">
      <c r="A17" s="72">
        <v>9</v>
      </c>
      <c r="B17" s="15"/>
      <c r="C17" s="72">
        <v>23</v>
      </c>
      <c r="D17" s="15"/>
      <c r="E17" s="72">
        <v>38</v>
      </c>
      <c r="F17" s="15"/>
      <c r="G17" s="72">
        <v>52</v>
      </c>
      <c r="H17" s="72"/>
      <c r="I17" s="72">
        <v>81</v>
      </c>
      <c r="K17" s="11"/>
    </row>
    <row r="18" spans="1:11" ht="25.5">
      <c r="A18" s="72"/>
      <c r="B18" s="15"/>
      <c r="C18" s="72"/>
      <c r="D18" s="15"/>
      <c r="E18" s="72"/>
      <c r="F18" s="15"/>
      <c r="G18" s="72"/>
      <c r="H18" s="72">
        <v>67</v>
      </c>
      <c r="I18" s="72"/>
      <c r="K18" s="11"/>
    </row>
    <row r="19" spans="1:11" ht="25.5">
      <c r="A19" s="72">
        <v>10</v>
      </c>
      <c r="B19" s="15"/>
      <c r="C19" s="72">
        <v>24</v>
      </c>
      <c r="D19" s="15"/>
      <c r="E19" s="72">
        <v>39</v>
      </c>
      <c r="F19" s="15"/>
      <c r="G19" s="72">
        <v>53</v>
      </c>
      <c r="H19" s="72"/>
      <c r="I19" s="72">
        <v>82</v>
      </c>
      <c r="K19" s="11"/>
    </row>
    <row r="20" spans="1:11" ht="25.5">
      <c r="A20" s="72"/>
      <c r="B20" s="15"/>
      <c r="C20" s="72"/>
      <c r="D20" s="15"/>
      <c r="E20" s="72"/>
      <c r="F20" s="15"/>
      <c r="G20" s="72"/>
      <c r="H20" s="72">
        <v>68</v>
      </c>
      <c r="I20" s="72"/>
      <c r="K20" s="11"/>
    </row>
    <row r="21" spans="1:11" ht="25.5">
      <c r="A21" s="72">
        <v>11</v>
      </c>
      <c r="B21" s="15"/>
      <c r="C21" s="72">
        <v>25</v>
      </c>
      <c r="D21" s="15"/>
      <c r="E21" s="72">
        <v>40</v>
      </c>
      <c r="F21" s="15"/>
      <c r="G21" s="72">
        <v>54</v>
      </c>
      <c r="H21" s="72"/>
      <c r="I21" s="72">
        <v>83</v>
      </c>
      <c r="K21" s="11"/>
    </row>
    <row r="22" spans="1:11" ht="25.5">
      <c r="A22" s="72"/>
      <c r="B22" s="15"/>
      <c r="C22" s="72"/>
      <c r="D22" s="15"/>
      <c r="E22" s="72"/>
      <c r="F22" s="15"/>
      <c r="G22" s="72"/>
      <c r="H22" s="72">
        <v>69</v>
      </c>
      <c r="I22" s="72"/>
      <c r="K22" s="11"/>
    </row>
    <row r="23" spans="1:11" ht="25.5">
      <c r="A23" s="72">
        <v>12</v>
      </c>
      <c r="B23" s="15"/>
      <c r="C23" s="72">
        <v>26</v>
      </c>
      <c r="D23" s="15"/>
      <c r="E23" s="72">
        <v>41</v>
      </c>
      <c r="F23" s="15"/>
      <c r="G23" s="72">
        <v>55</v>
      </c>
      <c r="H23" s="72"/>
      <c r="I23" s="72">
        <v>84</v>
      </c>
      <c r="K23" s="11"/>
    </row>
    <row r="24" spans="1:11" ht="25.5">
      <c r="A24" s="72"/>
      <c r="B24" s="15"/>
      <c r="C24" s="72"/>
      <c r="D24" s="15"/>
      <c r="E24" s="72"/>
      <c r="F24" s="15"/>
      <c r="G24" s="72"/>
      <c r="H24" s="72">
        <v>70</v>
      </c>
      <c r="I24" s="72"/>
      <c r="K24" s="11"/>
    </row>
    <row r="25" spans="1:11" ht="25.5">
      <c r="A25" s="72">
        <v>13</v>
      </c>
      <c r="B25" s="15"/>
      <c r="C25" s="72">
        <v>27</v>
      </c>
      <c r="D25" s="15"/>
      <c r="E25" s="72">
        <v>42</v>
      </c>
      <c r="F25" s="15"/>
      <c r="G25" s="72">
        <v>56</v>
      </c>
      <c r="H25" s="72"/>
      <c r="I25" s="72">
        <v>85</v>
      </c>
      <c r="K25" s="11"/>
    </row>
    <row r="26" spans="1:11" ht="25.5">
      <c r="A26" s="72"/>
      <c r="B26" s="15"/>
      <c r="C26" s="72"/>
      <c r="D26" s="15"/>
      <c r="E26" s="72"/>
      <c r="F26" s="15"/>
      <c r="G26" s="72"/>
      <c r="H26" s="72">
        <v>71</v>
      </c>
      <c r="I26" s="72"/>
      <c r="K26" s="11"/>
    </row>
    <row r="27" spans="1:11" ht="25.5">
      <c r="A27" s="72">
        <v>14</v>
      </c>
      <c r="B27" s="15"/>
      <c r="C27" s="72">
        <v>28</v>
      </c>
      <c r="D27" s="15"/>
      <c r="E27" s="72">
        <v>43</v>
      </c>
      <c r="F27" s="15"/>
      <c r="G27" s="72">
        <v>57</v>
      </c>
      <c r="H27" s="72"/>
      <c r="I27" s="72">
        <v>86</v>
      </c>
      <c r="K27" s="11"/>
    </row>
    <row r="28" spans="2:11" ht="25.5">
      <c r="B28" s="15"/>
      <c r="C28" s="72">
        <v>29</v>
      </c>
      <c r="D28" s="15"/>
      <c r="E28" s="72"/>
      <c r="F28" s="15"/>
      <c r="G28" s="72">
        <v>58</v>
      </c>
      <c r="H28" s="72">
        <v>72</v>
      </c>
      <c r="I28" s="72">
        <v>87</v>
      </c>
      <c r="K28" s="11"/>
    </row>
    <row r="29" spans="1:11" ht="25.5">
      <c r="A29" s="72"/>
      <c r="B29" s="15"/>
      <c r="D29" s="15"/>
      <c r="F29" s="15"/>
      <c r="H29" s="72"/>
      <c r="K29" s="11"/>
    </row>
    <row r="30" spans="2:11" ht="12.75">
      <c r="B30" s="15"/>
      <c r="D30" s="15"/>
      <c r="F30" s="15"/>
      <c r="K30" s="11"/>
    </row>
    <row r="31" spans="2:11" ht="12.75">
      <c r="B31" s="15"/>
      <c r="D31" s="15"/>
      <c r="F31" s="15"/>
      <c r="K31" s="11"/>
    </row>
    <row r="32" spans="2:11" ht="12.75">
      <c r="B32" s="15"/>
      <c r="D32" s="15"/>
      <c r="F32" s="15"/>
      <c r="K32" s="11"/>
    </row>
    <row r="33" spans="2:11" ht="12.75">
      <c r="B33" s="15"/>
      <c r="D33" s="15"/>
      <c r="F33" s="15"/>
      <c r="K33" s="11"/>
    </row>
    <row r="34" spans="2:11" ht="12.75">
      <c r="B34" s="15"/>
      <c r="D34" s="15"/>
      <c r="F34" s="15"/>
      <c r="K34" s="11"/>
    </row>
    <row r="35" spans="2:11" ht="12.75">
      <c r="B35" s="15"/>
      <c r="D35" s="15"/>
      <c r="F35" s="15"/>
      <c r="K35" s="11"/>
    </row>
    <row r="36" spans="2:11" ht="12.75">
      <c r="B36" s="15"/>
      <c r="D36" s="15"/>
      <c r="F36" s="15"/>
      <c r="K36" s="11"/>
    </row>
    <row r="37" spans="2:11" ht="12.75">
      <c r="B37" s="15"/>
      <c r="D37" s="15"/>
      <c r="F37" s="15"/>
      <c r="K37" s="11"/>
    </row>
    <row r="38" spans="2:11" ht="12.75">
      <c r="B38" s="15"/>
      <c r="D38" s="15"/>
      <c r="F38" s="15"/>
      <c r="K38" s="11"/>
    </row>
    <row r="39" spans="2:11" ht="12.75">
      <c r="B39" s="15"/>
      <c r="D39" s="15"/>
      <c r="F39" s="15"/>
      <c r="K39" s="11"/>
    </row>
    <row r="40" spans="2:11" ht="12.75">
      <c r="B40" s="15"/>
      <c r="D40" s="15"/>
      <c r="F40" s="15"/>
      <c r="K40" s="11"/>
    </row>
    <row r="41" spans="2:11" ht="12.75">
      <c r="B41" s="15"/>
      <c r="D41" s="15"/>
      <c r="F41" s="15"/>
      <c r="K41" s="11"/>
    </row>
    <row r="42" spans="2:11" ht="12.75">
      <c r="B42" s="15"/>
      <c r="D42" s="15"/>
      <c r="F42" s="15"/>
      <c r="K42" s="11"/>
    </row>
    <row r="43" spans="2:11" ht="12.75">
      <c r="B43" s="15"/>
      <c r="D43" s="15"/>
      <c r="F43" s="15"/>
      <c r="K43" s="11"/>
    </row>
    <row r="44" spans="2:11" ht="12.75">
      <c r="B44" s="15"/>
      <c r="D44" s="15"/>
      <c r="F44" s="15"/>
      <c r="K44" s="11"/>
    </row>
    <row r="45" spans="2:11" ht="12.75">
      <c r="B45" s="15"/>
      <c r="D45" s="15"/>
      <c r="F45" s="15"/>
      <c r="K45" s="11"/>
    </row>
    <row r="46" spans="2:11" ht="12.75">
      <c r="B46" s="15"/>
      <c r="D46" s="15"/>
      <c r="F46" s="15"/>
      <c r="K46" s="11"/>
    </row>
    <row r="47" spans="2:11" ht="12.75">
      <c r="B47" s="15"/>
      <c r="D47" s="15"/>
      <c r="F47" s="15"/>
      <c r="K47" s="11"/>
    </row>
    <row r="48" spans="2:11" ht="12.75">
      <c r="B48" s="15"/>
      <c r="D48" s="15"/>
      <c r="F48" s="15"/>
      <c r="K48" s="11"/>
    </row>
    <row r="49" spans="2:11" ht="12.75">
      <c r="B49" s="15"/>
      <c r="D49" s="15"/>
      <c r="F49" s="15"/>
      <c r="K49" s="11"/>
    </row>
    <row r="50" spans="2:11" ht="12.75">
      <c r="B50" s="15"/>
      <c r="D50" s="15"/>
      <c r="F50" s="15"/>
      <c r="K50" s="11"/>
    </row>
    <row r="51" spans="2:11" ht="12.75">
      <c r="B51" s="15"/>
      <c r="D51" s="15"/>
      <c r="F51" s="15"/>
      <c r="K51" s="11"/>
    </row>
    <row r="52" spans="2:11" ht="12.75">
      <c r="B52" s="15"/>
      <c r="D52" s="15"/>
      <c r="F52" s="15"/>
      <c r="K52" s="11"/>
    </row>
    <row r="53" spans="2:11" ht="12.75">
      <c r="B53" s="15"/>
      <c r="D53" s="15"/>
      <c r="F53" s="15"/>
      <c r="K53" s="11"/>
    </row>
    <row r="54" spans="2:11" ht="12.75">
      <c r="B54" s="15"/>
      <c r="D54" s="15"/>
      <c r="F54" s="15"/>
      <c r="K54" s="11"/>
    </row>
    <row r="55" spans="2:11" ht="12.75">
      <c r="B55" s="15"/>
      <c r="D55" s="15"/>
      <c r="F55" s="15"/>
      <c r="K55" s="11"/>
    </row>
    <row r="56" spans="2:11" ht="12.75">
      <c r="B56" s="15"/>
      <c r="D56" s="15"/>
      <c r="F56" s="15"/>
      <c r="K56" s="11"/>
    </row>
    <row r="57" spans="2:11" ht="12.75">
      <c r="B57" s="15"/>
      <c r="D57" s="15"/>
      <c r="F57" s="15"/>
      <c r="K57" s="11"/>
    </row>
    <row r="58" spans="2:11" ht="12.75">
      <c r="B58" s="15"/>
      <c r="D58" s="15"/>
      <c r="F58" s="15"/>
      <c r="K58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Ο.Φ.Α.Δ</dc:creator>
  <cp:keywords/>
  <dc:description/>
  <cp:lastModifiedBy>Ο.Φ.Α.Δ</cp:lastModifiedBy>
  <cp:lastPrinted>2010-05-09T12:58:52Z</cp:lastPrinted>
  <dcterms:created xsi:type="dcterms:W3CDTF">2010-05-09T06:57:32Z</dcterms:created>
  <dcterms:modified xsi:type="dcterms:W3CDTF">2010-05-09T13:08:44Z</dcterms:modified>
  <cp:category/>
  <cp:version/>
  <cp:contentType/>
  <cp:contentStatus/>
</cp:coreProperties>
</file>